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ik3\OneDrive\Pulpit\"/>
    </mc:Choice>
  </mc:AlternateContent>
  <xr:revisionPtr revIDLastSave="0" documentId="13_ncr:1_{4985FC80-5585-43E8-B77E-C831ABC97C50}" xr6:coauthVersionLast="47" xr6:coauthVersionMax="47" xr10:uidLastSave="{00000000-0000-0000-0000-000000000000}"/>
  <bookViews>
    <workbookView xWindow="-108" yWindow="-108" windowWidth="23256" windowHeight="12576" tabRatio="793" activeTab="1" xr2:uid="{00000000-000D-0000-FFFF-FFFF00000000}"/>
  </bookViews>
  <sheets>
    <sheet name="kat. A0K" sheetId="9" r:id="rId1"/>
    <sheet name="kat. A0M" sheetId="1" r:id="rId2"/>
    <sheet name="kat. AK" sheetId="5" r:id="rId3"/>
    <sheet name="kat. AM" sheetId="10" r:id="rId4"/>
    <sheet name="kat. BK" sheetId="6" r:id="rId5"/>
    <sheet name="kat. BM" sheetId="4" r:id="rId6"/>
    <sheet name="kat. CK" sheetId="3" r:id="rId7"/>
    <sheet name="kat. CM" sheetId="7" r:id="rId8"/>
    <sheet name="kat. DK" sheetId="11" r:id="rId9"/>
    <sheet name="kat. DM" sheetId="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7" l="1"/>
  <c r="G24" i="4"/>
  <c r="G26" i="4"/>
  <c r="G27" i="4"/>
  <c r="G28" i="4"/>
  <c r="G29" i="4"/>
  <c r="G32" i="4"/>
  <c r="G33" i="4"/>
  <c r="G5" i="11"/>
  <c r="G6" i="11"/>
  <c r="G11" i="7"/>
  <c r="G6" i="7"/>
  <c r="G25" i="7"/>
  <c r="G17" i="7"/>
  <c r="G18" i="7"/>
  <c r="G22" i="7"/>
  <c r="G12" i="7"/>
  <c r="G14" i="7"/>
  <c r="G21" i="7"/>
  <c r="G5" i="3"/>
  <c r="G8" i="3"/>
  <c r="G4" i="4"/>
  <c r="G16" i="4"/>
  <c r="G3" i="4"/>
  <c r="G19" i="4"/>
  <c r="G9" i="4"/>
  <c r="G25" i="4"/>
  <c r="G18" i="4"/>
  <c r="G23" i="4"/>
  <c r="G15" i="4"/>
  <c r="G22" i="4"/>
  <c r="G14" i="4"/>
  <c r="G13" i="4"/>
  <c r="G20" i="4"/>
  <c r="G31" i="4"/>
  <c r="G21" i="4"/>
  <c r="G8" i="4"/>
  <c r="G5" i="4"/>
  <c r="G30" i="4"/>
  <c r="G6" i="4"/>
  <c r="G10" i="4"/>
  <c r="G17" i="4"/>
  <c r="G7" i="4"/>
  <c r="G11" i="4"/>
  <c r="G3" i="2"/>
  <c r="G3" i="11"/>
  <c r="G6" i="2"/>
  <c r="G4" i="2"/>
  <c r="G13" i="7"/>
  <c r="G8" i="6"/>
  <c r="G12" i="6"/>
  <c r="G13" i="6"/>
  <c r="G14" i="6"/>
  <c r="G3" i="6"/>
  <c r="G8" i="10"/>
  <c r="G6" i="10"/>
  <c r="G10" i="10"/>
  <c r="G5" i="7"/>
  <c r="G4" i="6"/>
  <c r="G5" i="2"/>
  <c r="G9" i="7"/>
  <c r="G16" i="7"/>
  <c r="G7" i="7"/>
  <c r="G24" i="7"/>
  <c r="G10" i="7"/>
  <c r="G4" i="7"/>
  <c r="G15" i="7"/>
  <c r="G19" i="7"/>
  <c r="G8" i="7"/>
  <c r="G4" i="3"/>
  <c r="G7" i="3"/>
  <c r="G3" i="3"/>
  <c r="G10" i="6"/>
  <c r="G7" i="6"/>
  <c r="G9" i="6"/>
  <c r="G11" i="6"/>
  <c r="G5" i="6"/>
  <c r="G7" i="10"/>
  <c r="G5" i="10"/>
  <c r="G4" i="10"/>
  <c r="G3" i="10"/>
  <c r="G3" i="5"/>
  <c r="G4" i="5"/>
  <c r="G7" i="5"/>
  <c r="A7" i="5" s="1"/>
  <c r="G6" i="5"/>
  <c r="G3" i="1"/>
  <c r="G4" i="1"/>
  <c r="G7" i="2"/>
  <c r="G4" i="11"/>
  <c r="G3" i="7"/>
  <c r="G6" i="3"/>
  <c r="G12" i="4"/>
  <c r="G6" i="6"/>
  <c r="G9" i="10"/>
  <c r="G5" i="5"/>
  <c r="A5" i="5" s="1"/>
  <c r="G3" i="9"/>
  <c r="A3" i="9" s="1"/>
  <c r="A6" i="5" l="1"/>
  <c r="A3" i="5"/>
  <c r="A3" i="1"/>
  <c r="A4" i="5"/>
  <c r="A4" i="1"/>
  <c r="A10" i="6"/>
  <c r="A3" i="2"/>
  <c r="A6" i="2"/>
  <c r="A7" i="2"/>
  <c r="A5" i="2"/>
  <c r="A4" i="2"/>
  <c r="A3" i="11"/>
  <c r="A4" i="11"/>
  <c r="A10" i="7"/>
  <c r="A6" i="7"/>
  <c r="A8" i="7"/>
  <c r="A5" i="7"/>
  <c r="A9" i="7"/>
  <c r="A15" i="7"/>
  <c r="A21" i="7"/>
  <c r="A19" i="7"/>
  <c r="A23" i="7"/>
  <c r="A17" i="7"/>
  <c r="A16" i="7"/>
  <c r="A24" i="7"/>
  <c r="A7" i="7"/>
  <c r="A11" i="7"/>
  <c r="A12" i="7"/>
  <c r="A20" i="7"/>
  <c r="A13" i="7"/>
  <c r="A3" i="7"/>
  <c r="A14" i="7"/>
  <c r="A25" i="7"/>
  <c r="A22" i="7"/>
  <c r="A18" i="7"/>
  <c r="A4" i="7"/>
  <c r="A7" i="3"/>
  <c r="A6" i="3"/>
  <c r="A8" i="3"/>
  <c r="A4" i="3"/>
  <c r="A3" i="3"/>
  <c r="A5" i="3"/>
  <c r="A3" i="6"/>
  <c r="A5" i="6"/>
  <c r="A14" i="6"/>
  <c r="A13" i="6"/>
  <c r="A11" i="6"/>
  <c r="A6" i="6"/>
  <c r="A9" i="6"/>
  <c r="A8" i="6"/>
  <c r="A12" i="6"/>
  <c r="A7" i="6"/>
  <c r="A4" i="6"/>
  <c r="A5" i="10"/>
  <c r="A10" i="10"/>
  <c r="A9" i="10"/>
  <c r="A7" i="10"/>
  <c r="A8" i="10"/>
  <c r="A6" i="10"/>
  <c r="A4" i="10"/>
  <c r="A3" i="10"/>
  <c r="A9" i="4"/>
  <c r="A14" i="4"/>
  <c r="A16" i="4"/>
  <c r="A19" i="4"/>
  <c r="A30" i="4"/>
  <c r="A31" i="4"/>
  <c r="A28" i="4"/>
  <c r="A4" i="4"/>
  <c r="A33" i="4"/>
  <c r="A27" i="4"/>
  <c r="A3" i="4"/>
  <c r="A18" i="4"/>
  <c r="A26" i="4"/>
  <c r="A17" i="4"/>
  <c r="A23" i="4"/>
  <c r="A10" i="4"/>
  <c r="A32" i="4"/>
  <c r="A15" i="4"/>
  <c r="A25" i="4"/>
  <c r="A20" i="4"/>
  <c r="A13" i="4"/>
  <c r="A11" i="4"/>
  <c r="A6" i="4"/>
  <c r="A21" i="4"/>
  <c r="A29" i="4"/>
  <c r="A24" i="4"/>
  <c r="A5" i="4"/>
  <c r="A8" i="4"/>
  <c r="A12" i="4"/>
  <c r="A7" i="4"/>
  <c r="A22" i="4"/>
</calcChain>
</file>

<file path=xl/sharedStrings.xml><?xml version="1.0" encoding="utf-8"?>
<sst xmlns="http://schemas.openxmlformats.org/spreadsheetml/2006/main" count="275" uniqueCount="137">
  <si>
    <t>Miejsce</t>
  </si>
  <si>
    <t>Nazwisko i imię</t>
  </si>
  <si>
    <t>Klub</t>
  </si>
  <si>
    <t>Szczecin</t>
  </si>
  <si>
    <t>Etap 1</t>
  </si>
  <si>
    <t>Etap 2</t>
  </si>
  <si>
    <t>SUMA</t>
  </si>
  <si>
    <t>Dobiecki Artur</t>
  </si>
  <si>
    <t>Kula Mateusz</t>
  </si>
  <si>
    <t>KOS BnO Szczecin</t>
  </si>
  <si>
    <t>Stefaniak Łukasz</t>
  </si>
  <si>
    <t>Kotkowiak Bartosz</t>
  </si>
  <si>
    <t>Etap 3</t>
  </si>
  <si>
    <t>UKS Traper Złocieniec</t>
  </si>
  <si>
    <t>Kula Hubert</t>
  </si>
  <si>
    <t>Włodarczyk Wiktoria</t>
  </si>
  <si>
    <t>Kula Maja</t>
  </si>
  <si>
    <t>Płytnik Stanisław</t>
  </si>
  <si>
    <t>kategoria DM (od 46 lat)</t>
  </si>
  <si>
    <t>Kategoria AK (do 16 lat)</t>
  </si>
  <si>
    <t>Kategoria AM (do 16 lat)</t>
  </si>
  <si>
    <t>kategoria BK (do 35 lat)</t>
  </si>
  <si>
    <t>kategoria BM (do 35 lat)</t>
  </si>
  <si>
    <t>kategoria CM (do 45 lat)</t>
  </si>
  <si>
    <t>kategoria CK (do 45 lat)</t>
  </si>
  <si>
    <t>Łysek Grzegorz</t>
  </si>
  <si>
    <t>Kategoria A0K (do 12 lat)</t>
  </si>
  <si>
    <t>Kategoria A0M (do 12 lat)</t>
  </si>
  <si>
    <t>Mikuła Iga</t>
  </si>
  <si>
    <t>Mikuła Daria</t>
  </si>
  <si>
    <t>Alabrudzińska Agnieszka</t>
  </si>
  <si>
    <t>SZWLA Stargard</t>
  </si>
  <si>
    <t>Nowopol</t>
  </si>
  <si>
    <t>Klepacki Bartosz</t>
  </si>
  <si>
    <t>Staniszczak Łukasz</t>
  </si>
  <si>
    <t>Michałowski Tomasz</t>
  </si>
  <si>
    <t>kategoria DK (od 46 lat)</t>
  </si>
  <si>
    <t>Królikowski Władysław</t>
  </si>
  <si>
    <t>Kliniska</t>
  </si>
  <si>
    <t>Żuchowski Mateusz</t>
  </si>
  <si>
    <t>Kociuba Kajetan</t>
  </si>
  <si>
    <t>12 BZ Szczecin</t>
  </si>
  <si>
    <t>Dybka Katarzyna</t>
  </si>
  <si>
    <t xml:space="preserve">Dobiecki Michał </t>
  </si>
  <si>
    <t>Koziak Michał</t>
  </si>
  <si>
    <t>Brandebura Cezary</t>
  </si>
  <si>
    <t>Fleiss Sebastian</t>
  </si>
  <si>
    <t>Borkowski Marek</t>
  </si>
  <si>
    <t>Wollenberg Bernd</t>
  </si>
  <si>
    <t>Szymanowski Natan</t>
  </si>
  <si>
    <t>Borek Alicja</t>
  </si>
  <si>
    <t>Miłaszewicz Magdalena</t>
  </si>
  <si>
    <t>Sadzikowska Magdalena</t>
  </si>
  <si>
    <t>Kołucki Arkadiusz</t>
  </si>
  <si>
    <t>Kowal Tomasz</t>
  </si>
  <si>
    <t>Mazan Bartłomiej</t>
  </si>
  <si>
    <t>Matuszak Marcin</t>
  </si>
  <si>
    <t>Różański Marcin</t>
  </si>
  <si>
    <t>Krepsztul Artur</t>
  </si>
  <si>
    <t>Off Season</t>
  </si>
  <si>
    <t>Wołochowicz Władysław</t>
  </si>
  <si>
    <t>Iwanowska Michalina</t>
  </si>
  <si>
    <t>Szydłowska Magdalena</t>
  </si>
  <si>
    <t>Abramczuk Maksymilian</t>
  </si>
  <si>
    <t>Rawluk Alan</t>
  </si>
  <si>
    <t>Lewandowska Justyna</t>
  </si>
  <si>
    <t>Matuszak Joanna</t>
  </si>
  <si>
    <t>Wojtczak Szymon</t>
  </si>
  <si>
    <t>Kociuba Michał</t>
  </si>
  <si>
    <t>Włodarczyk Agnieszka</t>
  </si>
  <si>
    <t>Pocierznicki Rafał</t>
  </si>
  <si>
    <t>Iwanowski Dariusz</t>
  </si>
  <si>
    <t>Surma Grzegorz</t>
  </si>
  <si>
    <t>Klub Harpagan</t>
  </si>
  <si>
    <t>Waszkiewicz Tomasz</t>
  </si>
  <si>
    <t>TT Szczecin</t>
  </si>
  <si>
    <t>Urbańska Elżbieta</t>
  </si>
  <si>
    <t>Trela Wanessa</t>
  </si>
  <si>
    <t>Rusinek Wojciech</t>
  </si>
  <si>
    <t>Zawadzki Patryk</t>
  </si>
  <si>
    <t>14 ZBOT</t>
  </si>
  <si>
    <t>Bałdyga Daniel</t>
  </si>
  <si>
    <t>Sucharzewska Zofia</t>
  </si>
  <si>
    <t>Kabata Stanisław</t>
  </si>
  <si>
    <t>Scholtz Galina</t>
  </si>
  <si>
    <t>Berliner TSC</t>
  </si>
  <si>
    <t>Balabanov Mikhail</t>
  </si>
  <si>
    <t>KOS BnO Sczecin</t>
  </si>
  <si>
    <t>Osiadacz Dominik</t>
  </si>
  <si>
    <t>Zieliński Kacper</t>
  </si>
  <si>
    <t>MOVE Trzebież</t>
  </si>
  <si>
    <t>Balabanov Gleb</t>
  </si>
  <si>
    <t>Kulis Piotr</t>
  </si>
  <si>
    <t>Hoffmann Marcin</t>
  </si>
  <si>
    <t>RAZ Szczecin</t>
  </si>
  <si>
    <t>Kwiatkowski Olaf</t>
  </si>
  <si>
    <t>Kusiewicz Agnieszka</t>
  </si>
  <si>
    <t>Baczulis Magdalena</t>
  </si>
  <si>
    <t>Rycerski Bogdan</t>
  </si>
  <si>
    <t>MNC NE Szczecin</t>
  </si>
  <si>
    <t>Balabanov Peter</t>
  </si>
  <si>
    <t>GlobalLogic Sport Team</t>
  </si>
  <si>
    <t>Lencewicz Grzegorz</t>
  </si>
  <si>
    <t>Hyla Tomasz</t>
  </si>
  <si>
    <t>Romanowski Sebastian</t>
  </si>
  <si>
    <t>Barczyszyn Adrian</t>
  </si>
  <si>
    <t>Templiner Artur</t>
  </si>
  <si>
    <t>indywidualny</t>
  </si>
  <si>
    <t>Banaś Oskar</t>
  </si>
  <si>
    <t>Kurasińska Wiktoria</t>
  </si>
  <si>
    <t>Tomaszewska Aleksandra</t>
  </si>
  <si>
    <t>LO 14 Szczecin</t>
  </si>
  <si>
    <t>Blume Karstein</t>
  </si>
  <si>
    <t>Stochła Bartosz</t>
  </si>
  <si>
    <t>Sucharzewska Maria</t>
  </si>
  <si>
    <t>Skrzypińska Alicja</t>
  </si>
  <si>
    <t>Templiner Anke</t>
  </si>
  <si>
    <t>Wójcik Maciej</t>
  </si>
  <si>
    <t>III LO Szczecin</t>
  </si>
  <si>
    <t>Stargard</t>
  </si>
  <si>
    <t>Bosek Oskar</t>
  </si>
  <si>
    <t>Majdziński Konrad</t>
  </si>
  <si>
    <t>Wilk Rafał</t>
  </si>
  <si>
    <t>Pokrzywiński Zbigniew</t>
  </si>
  <si>
    <t>Murawski Paweł</t>
  </si>
  <si>
    <t>Polec Krzysztof</t>
  </si>
  <si>
    <t>pk</t>
  </si>
  <si>
    <t>Stankiewicz Paweł</t>
  </si>
  <si>
    <t>Orszulak Łukasz</t>
  </si>
  <si>
    <t>Kraczkowski Przemysław</t>
  </si>
  <si>
    <t>14 ZBOT / 142 BLP</t>
  </si>
  <si>
    <t>Sobiegraj Marek</t>
  </si>
  <si>
    <t>Myslibórz</t>
  </si>
  <si>
    <t>Bruckhaus Anke</t>
  </si>
  <si>
    <t>SV Schorfheide</t>
  </si>
  <si>
    <t>Cieniuch Sylwester</t>
  </si>
  <si>
    <t>5 Pułk Inżynieryjnmy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</si>
</sst>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>
      <alignment horizontal="center" vertical="top"/>
    </xf>
    <xf numFmtId="0" fontId="3" fillId="0" borderId="1" xfId="0" applyNumberFormat="1" applyFont="1" applyBorder="1" applyAlignment="1">
      <alignment horizontal="center"/>
    </xf>
    <xf numFmtId="0" fontId="1" fillId="0" borderId="0" xfId="0" applyFont="1"/>
    <xf numFmtId="1" fontId="0" fillId="0" borderId="2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Fill="1" applyBorder="1"/>
    <xf numFmtId="1" fontId="0" fillId="0" borderId="1" xfId="0" applyNumberForma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center" vertical="top"/>
    </xf>
    <xf numFmtId="0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2" xfId="0" quotePrefix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>
      <alignment horizontal="center" vertical="top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69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zoomScale="130" zoomScaleNormal="130" workbookViewId="0">
      <selection activeCell="C11" sqref="C11"/>
    </sheetView>
  </sheetViews>
  <sheetFormatPr defaultRowHeight="13.2" x14ac:dyDescent="0.25"/>
  <cols>
    <col min="1" max="1" width="7.6640625" style="3" bestFit="1" customWidth="1"/>
    <col min="2" max="2" width="23.33203125" bestFit="1" customWidth="1"/>
    <col min="3" max="3" width="24" customWidth="1"/>
    <col min="4" max="4" width="6.6640625" style="6" bestFit="1" customWidth="1"/>
    <col min="5" max="5" width="6.6640625" style="4" bestFit="1" customWidth="1"/>
    <col min="6" max="6" width="6.33203125" style="4" bestFit="1" customWidth="1"/>
    <col min="7" max="7" width="6.33203125" bestFit="1" customWidth="1"/>
  </cols>
  <sheetData>
    <row r="1" spans="1:13" ht="13.2" customHeight="1" x14ac:dyDescent="0.25">
      <c r="A1" s="59" t="s">
        <v>26</v>
      </c>
      <c r="B1" s="59"/>
      <c r="C1" s="59"/>
      <c r="D1" s="59"/>
      <c r="E1" s="59"/>
      <c r="F1" s="59"/>
      <c r="G1" s="59"/>
    </row>
    <row r="2" spans="1:13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12</v>
      </c>
      <c r="G2" s="7" t="s">
        <v>6</v>
      </c>
      <c r="H2" s="44"/>
      <c r="I2" s="43"/>
      <c r="J2" s="45"/>
      <c r="K2" s="45"/>
      <c r="L2" s="44"/>
      <c r="M2" s="44"/>
    </row>
    <row r="3" spans="1:13" x14ac:dyDescent="0.25">
      <c r="A3" s="8">
        <f>RANK(G3,G:G)</f>
        <v>1</v>
      </c>
      <c r="B3" s="18" t="s">
        <v>82</v>
      </c>
      <c r="C3" s="16" t="s">
        <v>9</v>
      </c>
      <c r="D3" s="35"/>
      <c r="E3" s="10">
        <v>50</v>
      </c>
      <c r="F3" s="10">
        <v>50</v>
      </c>
      <c r="G3" s="11">
        <f>IF(COUNTA(D3:F3)&lt;=2,SUM(D3:F3),LARGE(D3:F3,1)+LARGE(D3:F3,2))</f>
        <v>100</v>
      </c>
      <c r="H3" s="51"/>
      <c r="I3" s="50"/>
      <c r="J3" s="57"/>
      <c r="K3" s="57"/>
      <c r="L3" s="51"/>
      <c r="M3" s="51"/>
    </row>
    <row r="4" spans="1:13" x14ac:dyDescent="0.25">
      <c r="A4" s="8"/>
      <c r="B4" s="18"/>
      <c r="C4" s="19"/>
      <c r="D4" s="35"/>
      <c r="E4" s="10"/>
      <c r="F4" s="10"/>
      <c r="G4" s="11"/>
      <c r="H4" s="51"/>
      <c r="I4" s="50"/>
      <c r="J4" s="57"/>
      <c r="K4" s="50"/>
      <c r="L4" s="51"/>
      <c r="M4" s="51"/>
    </row>
    <row r="5" spans="1:13" x14ac:dyDescent="0.25">
      <c r="B5" s="20"/>
      <c r="C5" s="21"/>
      <c r="H5" s="44"/>
      <c r="I5" s="43"/>
      <c r="J5" s="45"/>
      <c r="K5" s="43"/>
      <c r="L5" s="44"/>
      <c r="M5" s="44"/>
    </row>
    <row r="6" spans="1:13" x14ac:dyDescent="0.25">
      <c r="B6" s="20"/>
      <c r="C6" s="21"/>
    </row>
    <row r="7" spans="1:13" x14ac:dyDescent="0.25">
      <c r="B7" s="20"/>
      <c r="C7" s="21"/>
    </row>
    <row r="8" spans="1:13" x14ac:dyDescent="0.25">
      <c r="B8" s="17"/>
      <c r="C8" s="17"/>
    </row>
    <row r="9" spans="1:13" s="4" customFormat="1" x14ac:dyDescent="0.25">
      <c r="A9" s="3"/>
      <c r="B9"/>
      <c r="C9"/>
      <c r="D9"/>
      <c r="G9"/>
    </row>
    <row r="10" spans="1:13" s="4" customFormat="1" x14ac:dyDescent="0.25">
      <c r="A10" s="3"/>
      <c r="B10"/>
      <c r="C10"/>
      <c r="D10"/>
      <c r="G10"/>
    </row>
    <row r="11" spans="1:13" s="4" customFormat="1" x14ac:dyDescent="0.25">
      <c r="A11" s="3"/>
      <c r="B11"/>
      <c r="C11"/>
      <c r="D11" s="6"/>
      <c r="G11"/>
    </row>
    <row r="12" spans="1:13" s="4" customFormat="1" x14ac:dyDescent="0.25">
      <c r="A12" s="3"/>
      <c r="B12"/>
      <c r="C12"/>
      <c r="D12" s="6"/>
      <c r="G12"/>
    </row>
    <row r="14" spans="1:13" s="4" customFormat="1" x14ac:dyDescent="0.25">
      <c r="A14" s="3"/>
      <c r="B14"/>
      <c r="C14"/>
      <c r="D14" s="6"/>
      <c r="G14"/>
    </row>
    <row r="15" spans="1:13" s="4" customFormat="1" x14ac:dyDescent="0.25">
      <c r="A15" s="3"/>
      <c r="B15"/>
      <c r="C15"/>
      <c r="D15" s="6"/>
      <c r="G15"/>
    </row>
    <row r="17" spans="1:7" s="4" customFormat="1" x14ac:dyDescent="0.25">
      <c r="A17" s="3"/>
      <c r="B17"/>
      <c r="C17"/>
      <c r="D17" s="6"/>
      <c r="G17"/>
    </row>
    <row r="18" spans="1:7" s="4" customFormat="1" x14ac:dyDescent="0.25">
      <c r="A18" s="3"/>
      <c r="B18"/>
      <c r="C18"/>
      <c r="D18" s="6"/>
      <c r="G18"/>
    </row>
    <row r="20" spans="1:7" s="4" customFormat="1" x14ac:dyDescent="0.25">
      <c r="A20" s="3"/>
      <c r="B20"/>
      <c r="C20"/>
      <c r="D20" s="6"/>
      <c r="G20"/>
    </row>
    <row r="21" spans="1:7" s="4" customFormat="1" x14ac:dyDescent="0.25">
      <c r="A21" s="3"/>
      <c r="B21"/>
      <c r="C21"/>
      <c r="D21" s="6"/>
      <c r="G21"/>
    </row>
    <row r="22" spans="1:7" s="4" customFormat="1" x14ac:dyDescent="0.25">
      <c r="A22" s="3"/>
      <c r="B22"/>
      <c r="C22"/>
      <c r="D22" s="6"/>
      <c r="G22"/>
    </row>
    <row r="23" spans="1:7" s="4" customFormat="1" x14ac:dyDescent="0.25">
      <c r="A23" s="3"/>
      <c r="B23"/>
      <c r="C23"/>
      <c r="D23" s="6"/>
      <c r="G23"/>
    </row>
  </sheetData>
  <mergeCells count="1">
    <mergeCell ref="A1:G1"/>
  </mergeCells>
  <conditionalFormatting sqref="D3:F4">
    <cfRule type="cellIs" dxfId="68" priority="37" stopIfTrue="1" operator="equal">
      <formula>43</formula>
    </cfRule>
    <cfRule type="cellIs" dxfId="67" priority="38" stopIfTrue="1" operator="equal">
      <formula>46</formula>
    </cfRule>
    <cfRule type="cellIs" dxfId="66" priority="39" stopIfTrue="1" operator="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"/>
  <sheetViews>
    <sheetView zoomScale="130" zoomScaleNormal="130" workbookViewId="0">
      <selection activeCell="G15" sqref="G15"/>
    </sheetView>
  </sheetViews>
  <sheetFormatPr defaultRowHeight="13.2" x14ac:dyDescent="0.25"/>
  <cols>
    <col min="1" max="1" width="7.109375" bestFit="1" customWidth="1"/>
    <col min="2" max="2" width="23.33203125" customWidth="1"/>
    <col min="3" max="3" width="21.6640625" customWidth="1"/>
    <col min="4" max="4" width="6.33203125" style="4" bestFit="1" customWidth="1"/>
    <col min="5" max="7" width="6.33203125" bestFit="1" customWidth="1"/>
  </cols>
  <sheetData>
    <row r="1" spans="1:13" x14ac:dyDescent="0.25">
      <c r="A1" s="59" t="s">
        <v>18</v>
      </c>
      <c r="B1" s="59"/>
      <c r="C1" s="59"/>
      <c r="D1" s="59"/>
      <c r="E1" s="59"/>
      <c r="F1" s="59"/>
      <c r="G1" s="59"/>
    </row>
    <row r="2" spans="1:13" ht="15" customHeight="1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12</v>
      </c>
      <c r="G2" s="7" t="s">
        <v>6</v>
      </c>
    </row>
    <row r="3" spans="1:13" x14ac:dyDescent="0.25">
      <c r="A3" s="8">
        <f>RANK(G3,G:G)</f>
        <v>1</v>
      </c>
      <c r="B3" s="27" t="s">
        <v>60</v>
      </c>
      <c r="C3" s="27" t="s">
        <v>9</v>
      </c>
      <c r="D3" s="10"/>
      <c r="E3" s="13">
        <v>50</v>
      </c>
      <c r="F3" s="13">
        <v>50</v>
      </c>
      <c r="G3" s="11">
        <f>IF(COUNTA(D3:F3)&lt;=2,SUM(D3:F3),LARGE(D3:F3,1)+LARGE(D3:F3,2))</f>
        <v>100</v>
      </c>
      <c r="H3" s="46"/>
      <c r="I3" s="58"/>
      <c r="J3" s="58"/>
      <c r="K3" s="58"/>
      <c r="L3" s="46"/>
      <c r="M3" s="46"/>
    </row>
    <row r="4" spans="1:13" x14ac:dyDescent="0.25">
      <c r="A4" s="8">
        <f>RANK(G4,G:G)</f>
        <v>2</v>
      </c>
      <c r="B4" s="27" t="s">
        <v>48</v>
      </c>
      <c r="C4" s="27" t="s">
        <v>9</v>
      </c>
      <c r="D4" s="10">
        <v>46</v>
      </c>
      <c r="E4" s="10">
        <v>46</v>
      </c>
      <c r="F4" s="10">
        <v>46</v>
      </c>
      <c r="G4" s="11">
        <f>IF(COUNTA(D4:F4)&lt;=2,SUM(D4:F4),LARGE(D4:F4,1)+LARGE(D4:F4,2))</f>
        <v>92</v>
      </c>
      <c r="H4" s="46"/>
      <c r="I4" s="58"/>
      <c r="J4" s="58"/>
      <c r="K4" s="58"/>
      <c r="L4" s="46"/>
      <c r="M4" s="46"/>
    </row>
    <row r="5" spans="1:13" x14ac:dyDescent="0.25">
      <c r="A5" s="8">
        <f>RANK(G5,G:G)</f>
        <v>3</v>
      </c>
      <c r="B5" s="9" t="s">
        <v>37</v>
      </c>
      <c r="C5" s="27" t="s">
        <v>9</v>
      </c>
      <c r="D5" s="13">
        <v>1</v>
      </c>
      <c r="E5" s="10">
        <v>43</v>
      </c>
      <c r="F5" s="10">
        <v>43</v>
      </c>
      <c r="G5" s="11">
        <f>IF(COUNTA(D5:F5)&lt;=2,SUM(D5:F5),LARGE(D5:F5,1)+LARGE(D5:F5,2))</f>
        <v>86</v>
      </c>
      <c r="H5" s="46"/>
      <c r="I5" s="58"/>
      <c r="J5" s="58"/>
      <c r="K5" s="58"/>
      <c r="L5" s="46"/>
      <c r="M5" s="46"/>
    </row>
    <row r="6" spans="1:13" x14ac:dyDescent="0.25">
      <c r="A6" s="8">
        <f>RANK(G6,G:G)</f>
        <v>4</v>
      </c>
      <c r="B6" s="9" t="s">
        <v>58</v>
      </c>
      <c r="C6" s="9" t="s">
        <v>59</v>
      </c>
      <c r="D6" s="10">
        <v>50</v>
      </c>
      <c r="E6" s="13"/>
      <c r="F6" s="13"/>
      <c r="G6" s="11">
        <f>IF(COUNTA(D6:F6)&lt;=2,SUM(D6:F6),LARGE(D6:F6,1)+LARGE(D6:F6,2))</f>
        <v>50</v>
      </c>
      <c r="H6" s="46"/>
      <c r="I6" s="58"/>
      <c r="J6" s="58"/>
      <c r="K6" s="58"/>
      <c r="L6" s="46"/>
      <c r="M6" s="46"/>
    </row>
    <row r="7" spans="1:13" x14ac:dyDescent="0.25">
      <c r="A7" s="8">
        <f>RANK(G7,G:G)</f>
        <v>5</v>
      </c>
      <c r="B7" s="9" t="s">
        <v>135</v>
      </c>
      <c r="C7" s="9" t="s">
        <v>80</v>
      </c>
      <c r="D7" s="10"/>
      <c r="E7" s="13"/>
      <c r="F7" s="10">
        <v>1</v>
      </c>
      <c r="G7" s="11">
        <f>IF(COUNTA(D7:F7)&lt;=2,SUM(D7:F7),LARGE(D7:F7,1)+LARGE(D7:F7,2))</f>
        <v>1</v>
      </c>
      <c r="H7" s="46"/>
      <c r="I7" s="58"/>
      <c r="J7" s="58"/>
      <c r="K7" s="58"/>
      <c r="L7" s="46"/>
      <c r="M7" s="46"/>
    </row>
    <row r="8" spans="1:13" x14ac:dyDescent="0.25">
      <c r="A8" s="31"/>
      <c r="B8" s="22"/>
      <c r="C8" s="22"/>
      <c r="D8" s="32"/>
      <c r="E8" s="23"/>
      <c r="F8" s="34"/>
      <c r="G8" s="30"/>
    </row>
    <row r="9" spans="1:13" x14ac:dyDescent="0.25">
      <c r="B9" s="17"/>
      <c r="C9" s="17"/>
      <c r="D9" s="17"/>
    </row>
  </sheetData>
  <mergeCells count="1">
    <mergeCell ref="A1:G1"/>
  </mergeCells>
  <phoneticPr fontId="2" type="noConversion"/>
  <conditionalFormatting sqref="D3:F4 D7:E8 D5:E5 F5:F7">
    <cfRule type="cellIs" dxfId="8" priority="34" stopIfTrue="1" operator="equal">
      <formula>43</formula>
    </cfRule>
    <cfRule type="cellIs" dxfId="7" priority="35" stopIfTrue="1" operator="equal">
      <formula>46</formula>
    </cfRule>
    <cfRule type="cellIs" dxfId="6" priority="36" stopIfTrue="1" operator="equal">
      <formula>50</formula>
    </cfRule>
  </conditionalFormatting>
  <conditionalFormatting sqref="E6">
    <cfRule type="cellIs" dxfId="5" priority="4" stopIfTrue="1" operator="equal">
      <formula>43</formula>
    </cfRule>
    <cfRule type="cellIs" dxfId="4" priority="5" stopIfTrue="1" operator="equal">
      <formula>46</formula>
    </cfRule>
    <cfRule type="cellIs" dxfId="3" priority="6" stopIfTrue="1" operator="equal">
      <formula>50</formula>
    </cfRule>
  </conditionalFormatting>
  <conditionalFormatting sqref="D6">
    <cfRule type="cellIs" dxfId="2" priority="1" stopIfTrue="1" operator="equal">
      <formula>43</formula>
    </cfRule>
    <cfRule type="cellIs" dxfId="1" priority="2" stopIfTrue="1" operator="equal">
      <formula>46</formula>
    </cfRule>
    <cfRule type="cellIs" dxfId="0" priority="3" stopIfTrue="1" operator="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tabSelected="1" zoomScale="130" zoomScaleNormal="130" workbookViewId="0">
      <selection activeCell="H10" sqref="H10"/>
    </sheetView>
  </sheetViews>
  <sheetFormatPr defaultRowHeight="13.2" x14ac:dyDescent="0.25"/>
  <cols>
    <col min="1" max="1" width="7.6640625" style="3" bestFit="1" customWidth="1"/>
    <col min="2" max="2" width="23.33203125" bestFit="1" customWidth="1"/>
    <col min="3" max="3" width="23.44140625" customWidth="1"/>
    <col min="4" max="4" width="6.6640625" style="6" bestFit="1" customWidth="1"/>
    <col min="5" max="5" width="6.6640625" style="4" bestFit="1" customWidth="1"/>
    <col min="6" max="6" width="6.33203125" style="4" bestFit="1" customWidth="1"/>
    <col min="7" max="7" width="6.33203125" bestFit="1" customWidth="1"/>
  </cols>
  <sheetData>
    <row r="1" spans="1:13" ht="13.2" customHeight="1" x14ac:dyDescent="0.25">
      <c r="A1" s="59" t="s">
        <v>27</v>
      </c>
      <c r="B1" s="59"/>
      <c r="C1" s="59"/>
      <c r="D1" s="59"/>
      <c r="E1" s="59"/>
      <c r="F1" s="59"/>
      <c r="G1" s="59"/>
    </row>
    <row r="2" spans="1:13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12</v>
      </c>
      <c r="G2" s="7" t="s">
        <v>6</v>
      </c>
    </row>
    <row r="3" spans="1:13" x14ac:dyDescent="0.25">
      <c r="A3" s="8">
        <f>RANK(G3,G:G)</f>
        <v>1</v>
      </c>
      <c r="B3" s="27" t="s">
        <v>49</v>
      </c>
      <c r="C3" s="27" t="s">
        <v>13</v>
      </c>
      <c r="D3" s="10">
        <v>46</v>
      </c>
      <c r="E3" s="10">
        <v>50</v>
      </c>
      <c r="F3" s="10">
        <v>50</v>
      </c>
      <c r="G3" s="11">
        <f>IF(COUNTA(D3:F3)&lt;=2,SUM(D3:F3),LARGE(D3:F3,1)+LARGE(D3:F3,2))</f>
        <v>100</v>
      </c>
      <c r="H3" s="51"/>
      <c r="I3" s="50"/>
      <c r="J3" s="57"/>
      <c r="K3" s="57"/>
      <c r="L3" s="51"/>
      <c r="M3" s="51"/>
    </row>
    <row r="4" spans="1:13" x14ac:dyDescent="0.25">
      <c r="A4" s="8">
        <f>RANK(G4,G:G)</f>
        <v>2</v>
      </c>
      <c r="B4" s="27" t="s">
        <v>86</v>
      </c>
      <c r="C4" s="27" t="s">
        <v>87</v>
      </c>
      <c r="D4" s="10">
        <v>50</v>
      </c>
      <c r="E4" s="10"/>
      <c r="F4" s="10"/>
      <c r="G4" s="11">
        <f>IF(COUNTA(D4:F4)&lt;=2,SUM(D4:F4),LARGE(D4:F4,1)+LARGE(D4:F4,2))</f>
        <v>50</v>
      </c>
      <c r="H4" s="51"/>
      <c r="I4" s="50"/>
      <c r="J4" s="57"/>
      <c r="K4" s="50"/>
      <c r="L4" s="51"/>
      <c r="M4" s="51"/>
    </row>
    <row r="5" spans="1:13" x14ac:dyDescent="0.25">
      <c r="A5" s="31"/>
      <c r="B5" s="22"/>
      <c r="C5" s="22"/>
      <c r="D5" s="32"/>
      <c r="E5" s="32"/>
      <c r="F5" s="32"/>
      <c r="G5" s="30"/>
      <c r="H5" s="48"/>
      <c r="I5" s="47"/>
      <c r="J5" s="49"/>
      <c r="K5" s="47"/>
      <c r="L5" s="48"/>
      <c r="M5" s="48"/>
    </row>
    <row r="6" spans="1:13" x14ac:dyDescent="0.25">
      <c r="A6" s="31"/>
      <c r="B6" s="22"/>
      <c r="C6" s="22"/>
      <c r="D6" s="32"/>
      <c r="E6" s="32"/>
      <c r="F6" s="32"/>
      <c r="G6" s="30"/>
      <c r="H6" s="48"/>
      <c r="I6" s="47"/>
      <c r="J6" s="49"/>
      <c r="K6" s="47"/>
      <c r="L6" s="48"/>
      <c r="M6" s="48"/>
    </row>
    <row r="7" spans="1:13" x14ac:dyDescent="0.25">
      <c r="A7" s="31"/>
      <c r="B7" s="22"/>
      <c r="C7" s="22"/>
      <c r="D7" s="32"/>
      <c r="E7" s="32"/>
      <c r="F7" s="32"/>
      <c r="G7" s="30"/>
      <c r="H7" s="48"/>
      <c r="I7" s="47"/>
      <c r="J7" s="49"/>
      <c r="K7" s="47"/>
      <c r="L7" s="48"/>
      <c r="M7" s="48"/>
    </row>
    <row r="8" spans="1:13" x14ac:dyDescent="0.25">
      <c r="H8" s="48"/>
      <c r="I8" s="47"/>
      <c r="J8" s="49"/>
      <c r="K8" s="47"/>
      <c r="L8" s="48"/>
      <c r="M8" s="48"/>
    </row>
  </sheetData>
  <mergeCells count="1">
    <mergeCell ref="A1:G1"/>
  </mergeCells>
  <phoneticPr fontId="0" type="noConversion"/>
  <conditionalFormatting sqref="D3:F7">
    <cfRule type="cellIs" dxfId="65" priority="34" stopIfTrue="1" operator="equal">
      <formula>43</formula>
    </cfRule>
    <cfRule type="cellIs" dxfId="64" priority="35" stopIfTrue="1" operator="equal">
      <formula>46</formula>
    </cfRule>
    <cfRule type="cellIs" dxfId="63" priority="36" stopIfTrue="1" operator="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zoomScale="130" zoomScaleNormal="130" workbookViewId="0">
      <selection activeCell="H1" sqref="H1:N1048576"/>
    </sheetView>
  </sheetViews>
  <sheetFormatPr defaultRowHeight="13.2" x14ac:dyDescent="0.25"/>
  <cols>
    <col min="1" max="1" width="4.6640625" style="3" customWidth="1"/>
    <col min="2" max="2" width="23.33203125" bestFit="1" customWidth="1"/>
    <col min="3" max="3" width="24.44140625" customWidth="1"/>
    <col min="4" max="4" width="6.6640625" style="6" bestFit="1" customWidth="1"/>
    <col min="5" max="5" width="6.6640625" style="4" bestFit="1" customWidth="1"/>
    <col min="6" max="6" width="6.33203125" style="4" bestFit="1" customWidth="1"/>
    <col min="7" max="7" width="6.33203125" bestFit="1" customWidth="1"/>
  </cols>
  <sheetData>
    <row r="1" spans="1:13" ht="13.2" customHeight="1" x14ac:dyDescent="0.25">
      <c r="A1" s="59" t="s">
        <v>19</v>
      </c>
      <c r="B1" s="59"/>
      <c r="C1" s="59"/>
      <c r="D1" s="59"/>
      <c r="E1" s="59"/>
      <c r="F1" s="59"/>
      <c r="G1" s="59"/>
    </row>
    <row r="2" spans="1:13" ht="26.4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12</v>
      </c>
      <c r="G2" s="7" t="s">
        <v>6</v>
      </c>
    </row>
    <row r="3" spans="1:13" x14ac:dyDescent="0.25">
      <c r="A3" s="8">
        <f>RANK(G3,G:G)</f>
        <v>1</v>
      </c>
      <c r="B3" s="12" t="s">
        <v>61</v>
      </c>
      <c r="C3" s="9" t="s">
        <v>9</v>
      </c>
      <c r="D3" s="10">
        <v>41</v>
      </c>
      <c r="E3" s="10">
        <v>50</v>
      </c>
      <c r="F3" s="10">
        <v>46</v>
      </c>
      <c r="G3" s="11">
        <f>IF(COUNTA(D3:F3)&lt;=2,SUM(D3:F3),LARGE(D3:F3,1)+LARGE(D3:F3,2))</f>
        <v>96</v>
      </c>
      <c r="H3" s="51"/>
      <c r="I3" s="50"/>
      <c r="J3" s="57"/>
      <c r="K3" s="57"/>
      <c r="L3" s="51"/>
      <c r="M3" s="51"/>
    </row>
    <row r="4" spans="1:13" x14ac:dyDescent="0.25">
      <c r="A4" s="8">
        <f>RANK(G4,G:G)</f>
        <v>2</v>
      </c>
      <c r="B4" s="12" t="s">
        <v>77</v>
      </c>
      <c r="C4" s="27" t="s">
        <v>13</v>
      </c>
      <c r="D4" s="10">
        <v>46</v>
      </c>
      <c r="E4" s="10">
        <v>43</v>
      </c>
      <c r="F4" s="10">
        <v>41</v>
      </c>
      <c r="G4" s="11">
        <f>IF(COUNTA(D4:F4)&lt;=2,SUM(D4:F4),LARGE(D4:F4,1)+LARGE(D4:F4,2))</f>
        <v>89</v>
      </c>
      <c r="H4" s="51"/>
      <c r="I4" s="50"/>
      <c r="J4" s="57"/>
      <c r="K4" s="50"/>
      <c r="L4" s="51"/>
      <c r="M4" s="51"/>
    </row>
    <row r="5" spans="1:13" x14ac:dyDescent="0.25">
      <c r="A5" s="8">
        <f>RANK(G5,G:G)</f>
        <v>2</v>
      </c>
      <c r="B5" s="9" t="s">
        <v>62</v>
      </c>
      <c r="C5" s="27" t="s">
        <v>13</v>
      </c>
      <c r="D5" s="29">
        <v>43</v>
      </c>
      <c r="E5" s="29">
        <v>46</v>
      </c>
      <c r="F5" s="29">
        <v>43</v>
      </c>
      <c r="G5" s="11">
        <f>IF(COUNTA(D5:F5)&lt;=2,SUM(D5:F5),LARGE(D5:F5,1)+LARGE(D5:F5,2))</f>
        <v>89</v>
      </c>
      <c r="H5" s="51"/>
      <c r="I5" s="50"/>
      <c r="J5" s="57"/>
      <c r="K5" s="50"/>
      <c r="L5" s="51"/>
      <c r="M5" s="51"/>
    </row>
    <row r="6" spans="1:13" x14ac:dyDescent="0.25">
      <c r="A6" s="8">
        <f>RANK(G6,G:G)</f>
        <v>4</v>
      </c>
      <c r="B6" s="9" t="s">
        <v>16</v>
      </c>
      <c r="C6" s="9" t="s">
        <v>9</v>
      </c>
      <c r="D6" s="10">
        <v>50</v>
      </c>
      <c r="E6" s="10"/>
      <c r="F6" s="10"/>
      <c r="G6" s="11">
        <f>IF(COUNTA(D6:F6)&lt;=2,SUM(D6:F6),LARGE(D6:F6,1)+LARGE(D6:F6,2))</f>
        <v>50</v>
      </c>
      <c r="H6" s="51"/>
      <c r="I6" s="50"/>
      <c r="J6" s="57"/>
      <c r="K6" s="50"/>
      <c r="L6" s="51"/>
      <c r="M6" s="51"/>
    </row>
    <row r="7" spans="1:13" x14ac:dyDescent="0.25">
      <c r="A7" s="8">
        <f>RANK(G7,G:G)</f>
        <v>4</v>
      </c>
      <c r="B7" s="9" t="s">
        <v>15</v>
      </c>
      <c r="C7" s="27" t="s">
        <v>13</v>
      </c>
      <c r="D7" s="10"/>
      <c r="E7" s="10"/>
      <c r="F7" s="10">
        <v>50</v>
      </c>
      <c r="G7" s="11">
        <f>IF(COUNTA(D7:F7)&lt;=2,SUM(D7:F7),LARGE(D7:F7,1)+LARGE(D7:F7,2))</f>
        <v>50</v>
      </c>
      <c r="H7" s="51"/>
      <c r="I7" s="50"/>
      <c r="J7" s="57"/>
      <c r="K7" s="50"/>
      <c r="L7" s="51"/>
      <c r="M7" s="51"/>
    </row>
    <row r="8" spans="1:13" s="4" customFormat="1" x14ac:dyDescent="0.25">
      <c r="A8" s="3"/>
      <c r="B8" s="22"/>
      <c r="C8" s="22"/>
      <c r="D8" s="6"/>
      <c r="G8"/>
    </row>
    <row r="9" spans="1:13" s="4" customFormat="1" x14ac:dyDescent="0.25">
      <c r="A9" s="3"/>
      <c r="B9" s="17"/>
      <c r="C9" s="17"/>
      <c r="D9" s="6"/>
      <c r="G9"/>
    </row>
    <row r="10" spans="1:13" x14ac:dyDescent="0.25">
      <c r="D10"/>
    </row>
    <row r="11" spans="1:13" s="4" customFormat="1" x14ac:dyDescent="0.25">
      <c r="A11" s="3"/>
      <c r="B11"/>
      <c r="C11"/>
      <c r="D11"/>
      <c r="G11"/>
    </row>
    <row r="12" spans="1:13" s="4" customFormat="1" x14ac:dyDescent="0.25">
      <c r="A12" s="3"/>
      <c r="B12"/>
      <c r="C12"/>
      <c r="D12" s="6"/>
      <c r="G12"/>
    </row>
    <row r="13" spans="1:13" s="4" customFormat="1" x14ac:dyDescent="0.25">
      <c r="A13" s="3"/>
      <c r="B13"/>
      <c r="C13"/>
      <c r="D13" s="6"/>
      <c r="G13"/>
    </row>
    <row r="14" spans="1:13" s="4" customFormat="1" x14ac:dyDescent="0.25">
      <c r="A14" s="3"/>
      <c r="B14"/>
      <c r="C14"/>
      <c r="D14" s="6"/>
      <c r="G14"/>
    </row>
  </sheetData>
  <mergeCells count="1">
    <mergeCell ref="A1:G1"/>
  </mergeCells>
  <conditionalFormatting sqref="D3:F7">
    <cfRule type="cellIs" dxfId="62" priority="28" stopIfTrue="1" operator="equal">
      <formula>43</formula>
    </cfRule>
    <cfRule type="cellIs" dxfId="61" priority="29" stopIfTrue="1" operator="equal">
      <formula>46</formula>
    </cfRule>
    <cfRule type="cellIs" dxfId="60" priority="30" stopIfTrue="1" operator="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"/>
  <sheetViews>
    <sheetView zoomScale="130" zoomScaleNormal="130" workbookViewId="0">
      <selection activeCell="F4" sqref="F4"/>
    </sheetView>
  </sheetViews>
  <sheetFormatPr defaultRowHeight="13.2" x14ac:dyDescent="0.25"/>
  <cols>
    <col min="1" max="1" width="5.33203125" style="3" customWidth="1"/>
    <col min="2" max="2" width="23.33203125" bestFit="1" customWidth="1"/>
    <col min="3" max="3" width="24.33203125" customWidth="1"/>
    <col min="4" max="4" width="6.6640625" style="6" bestFit="1" customWidth="1"/>
    <col min="5" max="5" width="6.6640625" style="4" bestFit="1" customWidth="1"/>
    <col min="6" max="6" width="6.33203125" style="4" bestFit="1" customWidth="1"/>
    <col min="7" max="7" width="6.33203125" bestFit="1" customWidth="1"/>
  </cols>
  <sheetData>
    <row r="1" spans="1:13" ht="13.2" customHeight="1" x14ac:dyDescent="0.25">
      <c r="A1" s="59" t="s">
        <v>20</v>
      </c>
      <c r="B1" s="59"/>
      <c r="C1" s="59"/>
      <c r="D1" s="59"/>
      <c r="E1" s="59"/>
      <c r="F1" s="59"/>
      <c r="G1" s="59"/>
    </row>
    <row r="2" spans="1:13" ht="26.4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12</v>
      </c>
      <c r="G2" s="7" t="s">
        <v>6</v>
      </c>
    </row>
    <row r="3" spans="1:13" x14ac:dyDescent="0.25">
      <c r="A3" s="8">
        <f t="shared" ref="A3:A10" si="0">RANK(G3,G:G)</f>
        <v>1</v>
      </c>
      <c r="B3" s="12" t="s">
        <v>88</v>
      </c>
      <c r="C3" s="16" t="s">
        <v>90</v>
      </c>
      <c r="D3" s="10">
        <v>50</v>
      </c>
      <c r="E3" s="10">
        <v>46</v>
      </c>
      <c r="F3" s="10">
        <v>1</v>
      </c>
      <c r="G3" s="11">
        <f t="shared" ref="G3:G10" si="1">IF(COUNTA(D3:F3)&lt;=2,SUM(D3:F3),LARGE(D3:F3,1)+LARGE(D3:F3,2))</f>
        <v>96</v>
      </c>
      <c r="H3" s="46"/>
      <c r="I3" s="58"/>
      <c r="J3" s="58"/>
      <c r="K3" s="58"/>
      <c r="L3" s="46"/>
      <c r="M3" s="46"/>
    </row>
    <row r="4" spans="1:13" x14ac:dyDescent="0.25">
      <c r="A4" s="8">
        <f t="shared" si="0"/>
        <v>2</v>
      </c>
      <c r="B4" s="24" t="s">
        <v>63</v>
      </c>
      <c r="C4" s="16" t="s">
        <v>38</v>
      </c>
      <c r="D4" s="10">
        <v>46</v>
      </c>
      <c r="E4" s="10"/>
      <c r="F4" s="10">
        <v>43</v>
      </c>
      <c r="G4" s="11">
        <f t="shared" si="1"/>
        <v>89</v>
      </c>
      <c r="H4" s="46"/>
      <c r="I4" s="58"/>
      <c r="J4" s="58"/>
      <c r="K4" s="58"/>
      <c r="L4" s="46"/>
      <c r="M4" s="46"/>
    </row>
    <row r="5" spans="1:13" x14ac:dyDescent="0.25">
      <c r="A5" s="8">
        <f t="shared" si="0"/>
        <v>3</v>
      </c>
      <c r="B5" s="12" t="s">
        <v>106</v>
      </c>
      <c r="C5" s="16" t="s">
        <v>107</v>
      </c>
      <c r="D5" s="10"/>
      <c r="E5" s="10">
        <v>50</v>
      </c>
      <c r="F5" s="10"/>
      <c r="G5" s="11">
        <f t="shared" si="1"/>
        <v>50</v>
      </c>
      <c r="H5" s="46"/>
      <c r="I5" s="58"/>
      <c r="J5" s="58"/>
      <c r="K5" s="58"/>
      <c r="L5" s="46"/>
      <c r="M5" s="46"/>
    </row>
    <row r="6" spans="1:13" x14ac:dyDescent="0.25">
      <c r="A6" s="8">
        <f t="shared" si="0"/>
        <v>3</v>
      </c>
      <c r="B6" s="12" t="s">
        <v>117</v>
      </c>
      <c r="C6" s="16" t="s">
        <v>118</v>
      </c>
      <c r="D6" s="10"/>
      <c r="E6" s="10"/>
      <c r="F6" s="10">
        <v>50</v>
      </c>
      <c r="G6" s="11">
        <f t="shared" si="1"/>
        <v>50</v>
      </c>
      <c r="H6" s="46"/>
      <c r="I6" s="58"/>
      <c r="J6" s="58"/>
      <c r="K6" s="58"/>
      <c r="L6" s="46"/>
      <c r="M6" s="46"/>
    </row>
    <row r="7" spans="1:13" x14ac:dyDescent="0.25">
      <c r="A7" s="8">
        <f t="shared" si="0"/>
        <v>5</v>
      </c>
      <c r="B7" s="12" t="s">
        <v>64</v>
      </c>
      <c r="C7" s="16" t="s">
        <v>119</v>
      </c>
      <c r="D7" s="10"/>
      <c r="E7" s="10"/>
      <c r="F7" s="10">
        <v>46</v>
      </c>
      <c r="G7" s="11">
        <f t="shared" si="1"/>
        <v>46</v>
      </c>
      <c r="H7" s="46"/>
      <c r="I7" s="58"/>
      <c r="J7" s="58"/>
      <c r="K7" s="58"/>
      <c r="L7" s="46"/>
      <c r="M7" s="46"/>
    </row>
    <row r="8" spans="1:13" s="4" customFormat="1" x14ac:dyDescent="0.25">
      <c r="A8" s="8">
        <f t="shared" si="0"/>
        <v>6</v>
      </c>
      <c r="B8" s="12" t="s">
        <v>108</v>
      </c>
      <c r="C8" s="16" t="s">
        <v>90</v>
      </c>
      <c r="D8" s="10"/>
      <c r="E8" s="10">
        <v>43</v>
      </c>
      <c r="F8" s="10">
        <v>1</v>
      </c>
      <c r="G8" s="11">
        <f t="shared" si="1"/>
        <v>44</v>
      </c>
      <c r="H8" s="46"/>
      <c r="I8" s="58"/>
      <c r="J8" s="58"/>
      <c r="K8" s="58"/>
      <c r="L8" s="46"/>
      <c r="M8" s="46"/>
    </row>
    <row r="9" spans="1:13" s="4" customFormat="1" x14ac:dyDescent="0.25">
      <c r="A9" s="8">
        <f t="shared" si="0"/>
        <v>7</v>
      </c>
      <c r="B9" s="12" t="s">
        <v>89</v>
      </c>
      <c r="C9" s="16" t="s">
        <v>90</v>
      </c>
      <c r="D9" s="10">
        <v>1</v>
      </c>
      <c r="E9" s="10">
        <v>1</v>
      </c>
      <c r="F9" s="10"/>
      <c r="G9" s="11">
        <f t="shared" si="1"/>
        <v>2</v>
      </c>
      <c r="H9" s="46"/>
      <c r="I9" s="58"/>
      <c r="J9" s="58"/>
      <c r="K9" s="58"/>
      <c r="L9" s="46"/>
      <c r="M9" s="46"/>
    </row>
    <row r="10" spans="1:13" s="4" customFormat="1" x14ac:dyDescent="0.25">
      <c r="A10" s="8">
        <f t="shared" si="0"/>
        <v>8</v>
      </c>
      <c r="B10" s="12" t="s">
        <v>120</v>
      </c>
      <c r="C10" s="16" t="s">
        <v>90</v>
      </c>
      <c r="D10" s="10"/>
      <c r="E10" s="10"/>
      <c r="F10" s="10">
        <v>1</v>
      </c>
      <c r="G10" s="11">
        <f t="shared" si="1"/>
        <v>1</v>
      </c>
      <c r="H10" s="46"/>
      <c r="I10" s="58"/>
      <c r="J10" s="58"/>
      <c r="K10" s="58"/>
      <c r="L10" s="46"/>
      <c r="M10" s="46"/>
    </row>
    <row r="11" spans="1:13" x14ac:dyDescent="0.25">
      <c r="A11" s="31"/>
      <c r="B11" s="20"/>
      <c r="C11" s="21"/>
      <c r="D11" s="32"/>
      <c r="E11" s="32"/>
      <c r="F11" s="32"/>
      <c r="G11" s="30"/>
    </row>
    <row r="12" spans="1:13" s="4" customFormat="1" x14ac:dyDescent="0.25">
      <c r="A12" s="3"/>
      <c r="B12"/>
      <c r="C12"/>
      <c r="D12"/>
      <c r="G12"/>
    </row>
    <row r="13" spans="1:13" s="4" customFormat="1" x14ac:dyDescent="0.25">
      <c r="A13" s="3"/>
      <c r="B13"/>
      <c r="C13"/>
      <c r="D13" s="6"/>
      <c r="G13"/>
    </row>
    <row r="14" spans="1:13" s="4" customFormat="1" x14ac:dyDescent="0.25">
      <c r="A14" s="3"/>
      <c r="B14"/>
      <c r="C14"/>
      <c r="D14" s="6"/>
      <c r="G14"/>
    </row>
    <row r="15" spans="1:13" s="4" customFormat="1" x14ac:dyDescent="0.25">
      <c r="A15" s="3"/>
      <c r="B15"/>
      <c r="C15"/>
      <c r="D15" s="6"/>
      <c r="G15"/>
    </row>
  </sheetData>
  <mergeCells count="1">
    <mergeCell ref="A1:G1"/>
  </mergeCells>
  <conditionalFormatting sqref="D3:F11">
    <cfRule type="cellIs" dxfId="59" priority="28" stopIfTrue="1" operator="equal">
      <formula>43</formula>
    </cfRule>
    <cfRule type="cellIs" dxfId="58" priority="29" stopIfTrue="1" operator="equal">
      <formula>46</formula>
    </cfRule>
    <cfRule type="cellIs" dxfId="57" priority="30" stopIfTrue="1" operator="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zoomScale="130" zoomScaleNormal="130" workbookViewId="0">
      <selection activeCell="C22" sqref="C22"/>
    </sheetView>
  </sheetViews>
  <sheetFormatPr defaultRowHeight="13.2" x14ac:dyDescent="0.25"/>
  <cols>
    <col min="1" max="1" width="4.109375" customWidth="1"/>
    <col min="2" max="2" width="23.33203125" customWidth="1"/>
    <col min="3" max="3" width="22.21875" customWidth="1"/>
    <col min="4" max="6" width="6.33203125" style="4" bestFit="1" customWidth="1"/>
    <col min="7" max="7" width="6.33203125" style="15" bestFit="1" customWidth="1"/>
  </cols>
  <sheetData>
    <row r="1" spans="1:13" x14ac:dyDescent="0.25">
      <c r="A1" s="59" t="s">
        <v>21</v>
      </c>
      <c r="B1" s="59"/>
      <c r="C1" s="59"/>
      <c r="D1" s="59"/>
      <c r="E1" s="59"/>
      <c r="F1" s="59"/>
      <c r="G1" s="59"/>
    </row>
    <row r="2" spans="1:13" ht="39.6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12</v>
      </c>
      <c r="G2" s="7" t="s">
        <v>6</v>
      </c>
    </row>
    <row r="3" spans="1:13" x14ac:dyDescent="0.25">
      <c r="A3" s="10">
        <f t="shared" ref="A3:A14" si="0">RANK(G3,G:G)</f>
        <v>1</v>
      </c>
      <c r="B3" s="12" t="s">
        <v>29</v>
      </c>
      <c r="C3" s="12" t="s">
        <v>9</v>
      </c>
      <c r="D3" s="10">
        <v>50</v>
      </c>
      <c r="E3" s="13"/>
      <c r="F3" s="13">
        <v>46</v>
      </c>
      <c r="G3" s="11">
        <f t="shared" ref="G3:G14" si="1">IF(COUNTA(D3:F3)&lt;=2,SUM(D3:F3),LARGE(D3:F3,1)+LARGE(D3:F3,2))</f>
        <v>96</v>
      </c>
      <c r="H3" s="46"/>
      <c r="I3" s="58"/>
      <c r="J3" s="58"/>
      <c r="K3" s="58"/>
      <c r="L3" s="46"/>
      <c r="M3" s="46"/>
    </row>
    <row r="4" spans="1:13" x14ac:dyDescent="0.25">
      <c r="A4" s="10">
        <f t="shared" si="0"/>
        <v>1</v>
      </c>
      <c r="B4" s="24" t="s">
        <v>28</v>
      </c>
      <c r="C4" s="12" t="s">
        <v>9</v>
      </c>
      <c r="D4" s="10">
        <v>46</v>
      </c>
      <c r="E4" s="13"/>
      <c r="F4" s="13">
        <v>50</v>
      </c>
      <c r="G4" s="11">
        <f t="shared" si="1"/>
        <v>96</v>
      </c>
      <c r="H4" s="46"/>
      <c r="I4" s="58"/>
      <c r="J4" s="58"/>
      <c r="K4" s="58"/>
      <c r="L4" s="46"/>
      <c r="M4" s="46"/>
    </row>
    <row r="5" spans="1:13" x14ac:dyDescent="0.25">
      <c r="A5" s="10">
        <f t="shared" si="0"/>
        <v>3</v>
      </c>
      <c r="B5" s="9" t="s">
        <v>15</v>
      </c>
      <c r="C5" s="12" t="s">
        <v>13</v>
      </c>
      <c r="D5" s="10">
        <v>43</v>
      </c>
      <c r="E5" s="13">
        <v>50</v>
      </c>
      <c r="F5" s="13"/>
      <c r="G5" s="11">
        <f t="shared" si="1"/>
        <v>93</v>
      </c>
      <c r="H5" s="46"/>
      <c r="I5" s="58"/>
      <c r="J5" s="58"/>
      <c r="K5" s="58"/>
      <c r="L5" s="46"/>
      <c r="M5" s="46"/>
    </row>
    <row r="6" spans="1:13" x14ac:dyDescent="0.25">
      <c r="A6" s="10">
        <f t="shared" si="0"/>
        <v>4</v>
      </c>
      <c r="B6" s="9" t="s">
        <v>52</v>
      </c>
      <c r="C6" s="9" t="s">
        <v>9</v>
      </c>
      <c r="D6" s="10">
        <v>39</v>
      </c>
      <c r="E6" s="13">
        <v>46</v>
      </c>
      <c r="F6" s="13">
        <v>40</v>
      </c>
      <c r="G6" s="11">
        <f t="shared" si="1"/>
        <v>86</v>
      </c>
      <c r="H6" s="46"/>
      <c r="I6" s="58"/>
      <c r="J6" s="58"/>
      <c r="K6" s="58"/>
      <c r="L6" s="46"/>
      <c r="M6" s="46"/>
    </row>
    <row r="7" spans="1:13" x14ac:dyDescent="0.25">
      <c r="A7" s="10">
        <f t="shared" si="0"/>
        <v>5</v>
      </c>
      <c r="B7" s="9" t="s">
        <v>50</v>
      </c>
      <c r="C7" s="12" t="s">
        <v>13</v>
      </c>
      <c r="D7" s="10">
        <v>41</v>
      </c>
      <c r="E7" s="13">
        <v>40</v>
      </c>
      <c r="F7" s="13">
        <v>41</v>
      </c>
      <c r="G7" s="11">
        <f t="shared" si="1"/>
        <v>82</v>
      </c>
      <c r="H7" s="46"/>
      <c r="I7" s="58"/>
      <c r="J7" s="58"/>
      <c r="K7" s="58"/>
      <c r="L7" s="46"/>
      <c r="M7" s="46"/>
    </row>
    <row r="8" spans="1:13" x14ac:dyDescent="0.25">
      <c r="A8" s="10">
        <f t="shared" si="0"/>
        <v>6</v>
      </c>
      <c r="B8" s="9" t="s">
        <v>30</v>
      </c>
      <c r="C8" s="9" t="s">
        <v>31</v>
      </c>
      <c r="D8" s="10">
        <v>40</v>
      </c>
      <c r="E8" s="13">
        <v>39</v>
      </c>
      <c r="F8" s="13">
        <v>1</v>
      </c>
      <c r="G8" s="11">
        <f t="shared" si="1"/>
        <v>79</v>
      </c>
      <c r="H8" s="46"/>
      <c r="I8" s="58"/>
      <c r="J8" s="58"/>
      <c r="K8" s="58"/>
      <c r="L8" s="46"/>
      <c r="M8" s="46"/>
    </row>
    <row r="9" spans="1:13" x14ac:dyDescent="0.25">
      <c r="A9" s="10">
        <f t="shared" si="0"/>
        <v>7</v>
      </c>
      <c r="B9" s="9" t="s">
        <v>66</v>
      </c>
      <c r="C9" s="9" t="s">
        <v>3</v>
      </c>
      <c r="D9" s="10">
        <v>38</v>
      </c>
      <c r="E9" s="13">
        <v>38</v>
      </c>
      <c r="F9" s="13">
        <v>38</v>
      </c>
      <c r="G9" s="11">
        <f t="shared" si="1"/>
        <v>76</v>
      </c>
      <c r="H9" s="46"/>
      <c r="I9" s="58"/>
      <c r="J9" s="58"/>
      <c r="K9" s="58"/>
      <c r="L9" s="46"/>
      <c r="M9" s="46"/>
    </row>
    <row r="10" spans="1:13" x14ac:dyDescent="0.25">
      <c r="A10" s="10">
        <f t="shared" si="0"/>
        <v>8</v>
      </c>
      <c r="B10" s="9" t="s">
        <v>109</v>
      </c>
      <c r="C10" s="9" t="s">
        <v>3</v>
      </c>
      <c r="D10" s="10"/>
      <c r="E10" s="13">
        <v>43</v>
      </c>
      <c r="F10" s="13"/>
      <c r="G10" s="11">
        <f t="shared" si="1"/>
        <v>43</v>
      </c>
      <c r="H10" s="46"/>
      <c r="I10" s="58"/>
      <c r="J10" s="58"/>
      <c r="K10" s="58"/>
      <c r="L10" s="46"/>
      <c r="M10" s="46"/>
    </row>
    <row r="11" spans="1:13" x14ac:dyDescent="0.25">
      <c r="A11" s="10">
        <f t="shared" si="0"/>
        <v>8</v>
      </c>
      <c r="B11" s="9" t="s">
        <v>16</v>
      </c>
      <c r="C11" s="12" t="s">
        <v>9</v>
      </c>
      <c r="D11" s="10"/>
      <c r="E11" s="13"/>
      <c r="F11" s="13">
        <v>43</v>
      </c>
      <c r="G11" s="11">
        <f t="shared" si="1"/>
        <v>43</v>
      </c>
      <c r="H11" s="46"/>
      <c r="I11" s="58"/>
      <c r="J11" s="58"/>
      <c r="K11" s="58"/>
      <c r="L11" s="46"/>
      <c r="M11" s="46"/>
    </row>
    <row r="12" spans="1:13" x14ac:dyDescent="0.25">
      <c r="A12" s="10">
        <f t="shared" si="0"/>
        <v>10</v>
      </c>
      <c r="B12" s="12" t="s">
        <v>65</v>
      </c>
      <c r="C12" s="12" t="s">
        <v>3</v>
      </c>
      <c r="D12" s="10"/>
      <c r="E12" s="13">
        <v>41</v>
      </c>
      <c r="F12" s="13"/>
      <c r="G12" s="11">
        <f t="shared" si="1"/>
        <v>41</v>
      </c>
      <c r="H12" s="46"/>
      <c r="I12" s="58"/>
      <c r="J12" s="58"/>
      <c r="K12" s="58"/>
      <c r="L12" s="46"/>
      <c r="M12" s="46"/>
    </row>
    <row r="13" spans="1:13" s="4" customFormat="1" x14ac:dyDescent="0.25">
      <c r="A13" s="10">
        <f t="shared" si="0"/>
        <v>11</v>
      </c>
      <c r="B13" s="12" t="s">
        <v>51</v>
      </c>
      <c r="C13" s="12" t="s">
        <v>13</v>
      </c>
      <c r="D13" s="10"/>
      <c r="E13" s="13"/>
      <c r="F13" s="13">
        <v>39</v>
      </c>
      <c r="G13" s="11">
        <f t="shared" si="1"/>
        <v>39</v>
      </c>
      <c r="H13" s="46"/>
      <c r="I13" s="58"/>
      <c r="J13" s="58"/>
      <c r="K13" s="58"/>
      <c r="L13" s="46"/>
      <c r="M13" s="46"/>
    </row>
    <row r="14" spans="1:13" s="4" customFormat="1" x14ac:dyDescent="0.25">
      <c r="A14" s="10">
        <f t="shared" si="0"/>
        <v>12</v>
      </c>
      <c r="B14" s="12" t="s">
        <v>110</v>
      </c>
      <c r="C14" s="12" t="s">
        <v>111</v>
      </c>
      <c r="D14" s="10"/>
      <c r="E14" s="13">
        <v>1</v>
      </c>
      <c r="F14" s="13"/>
      <c r="G14" s="11">
        <f t="shared" si="1"/>
        <v>1</v>
      </c>
      <c r="H14" s="46"/>
      <c r="I14" s="58"/>
      <c r="J14" s="58"/>
      <c r="K14" s="58"/>
      <c r="L14" s="46"/>
      <c r="M14" s="46"/>
    </row>
    <row r="15" spans="1:13" x14ac:dyDescent="0.25">
      <c r="A15" s="32"/>
      <c r="B15" s="20"/>
      <c r="C15" s="20"/>
      <c r="D15" s="32"/>
      <c r="E15" s="34"/>
      <c r="F15" s="34"/>
      <c r="G15" s="30"/>
    </row>
    <row r="16" spans="1:13" x14ac:dyDescent="0.25">
      <c r="A16" s="32"/>
      <c r="B16" s="20"/>
      <c r="C16" s="20"/>
      <c r="D16" s="32"/>
      <c r="E16" s="34"/>
      <c r="F16" s="34"/>
      <c r="G16" s="30"/>
    </row>
  </sheetData>
  <mergeCells count="1">
    <mergeCell ref="A1:G1"/>
  </mergeCells>
  <conditionalFormatting sqref="D3:F16">
    <cfRule type="cellIs" dxfId="56" priority="1" stopIfTrue="1" operator="equal">
      <formula>43</formula>
    </cfRule>
    <cfRule type="cellIs" dxfId="55" priority="2" stopIfTrue="1" operator="equal">
      <formula>46</formula>
    </cfRule>
    <cfRule type="cellIs" dxfId="54" priority="3" stopIfTrue="1" operator="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zoomScale="130" zoomScaleNormal="130" workbookViewId="0">
      <selection activeCell="D16" sqref="D16"/>
    </sheetView>
  </sheetViews>
  <sheetFormatPr defaultRowHeight="13.2" x14ac:dyDescent="0.25"/>
  <cols>
    <col min="1" max="1" width="7.5546875" bestFit="1" customWidth="1"/>
    <col min="2" max="2" width="23.33203125" customWidth="1"/>
    <col min="3" max="3" width="20.44140625" customWidth="1"/>
    <col min="4" max="6" width="6.33203125" style="4" bestFit="1" customWidth="1"/>
    <col min="7" max="7" width="6.33203125" style="15" bestFit="1" customWidth="1"/>
  </cols>
  <sheetData>
    <row r="1" spans="1:13" x14ac:dyDescent="0.25">
      <c r="A1" s="59" t="s">
        <v>22</v>
      </c>
      <c r="B1" s="59"/>
      <c r="C1" s="59"/>
      <c r="D1" s="59"/>
      <c r="E1" s="59"/>
      <c r="F1" s="59"/>
      <c r="G1" s="59"/>
    </row>
    <row r="2" spans="1:13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12</v>
      </c>
      <c r="G2" s="7" t="s">
        <v>6</v>
      </c>
      <c r="H2" s="46"/>
      <c r="I2" s="58"/>
      <c r="J2" s="58"/>
      <c r="K2" s="58"/>
      <c r="L2" s="46"/>
      <c r="M2" s="46"/>
    </row>
    <row r="3" spans="1:13" x14ac:dyDescent="0.25">
      <c r="A3" s="10">
        <f t="shared" ref="A3:A33" si="0">RANK(G3,G:G)</f>
        <v>1</v>
      </c>
      <c r="B3" s="9" t="s">
        <v>8</v>
      </c>
      <c r="C3" s="9" t="s">
        <v>9</v>
      </c>
      <c r="D3" s="10"/>
      <c r="E3" s="13">
        <v>50</v>
      </c>
      <c r="F3" s="13">
        <v>50</v>
      </c>
      <c r="G3" s="11">
        <f t="shared" ref="G3:G33" si="1">IF(COUNTA(D3:F3)&lt;=2,SUM(D3:F3),LARGE(D3:F3,1)+LARGE(D3:F3,2))</f>
        <v>100</v>
      </c>
      <c r="H3" s="46"/>
      <c r="I3" s="58"/>
      <c r="J3" s="58"/>
      <c r="K3" s="58"/>
      <c r="L3" s="46"/>
      <c r="M3" s="46"/>
    </row>
    <row r="4" spans="1:13" x14ac:dyDescent="0.25">
      <c r="A4" s="10">
        <f t="shared" si="0"/>
        <v>2</v>
      </c>
      <c r="B4" s="36" t="s">
        <v>40</v>
      </c>
      <c r="C4" s="28" t="s">
        <v>9</v>
      </c>
      <c r="D4" s="10">
        <v>50</v>
      </c>
      <c r="E4" s="10">
        <v>46</v>
      </c>
      <c r="F4" s="10">
        <v>46</v>
      </c>
      <c r="G4" s="11">
        <f t="shared" si="1"/>
        <v>96</v>
      </c>
      <c r="H4" s="46"/>
      <c r="I4" s="58"/>
      <c r="J4" s="58"/>
      <c r="K4" s="58"/>
      <c r="L4" s="46"/>
      <c r="M4" s="46"/>
    </row>
    <row r="5" spans="1:13" x14ac:dyDescent="0.25">
      <c r="A5" s="10">
        <f t="shared" si="0"/>
        <v>3</v>
      </c>
      <c r="B5" s="27" t="s">
        <v>34</v>
      </c>
      <c r="C5" s="27" t="s">
        <v>3</v>
      </c>
      <c r="D5" s="10">
        <v>40</v>
      </c>
      <c r="E5" s="10">
        <v>43</v>
      </c>
      <c r="F5" s="10">
        <v>39</v>
      </c>
      <c r="G5" s="11">
        <f t="shared" si="1"/>
        <v>83</v>
      </c>
      <c r="H5" s="46"/>
      <c r="I5" s="58"/>
      <c r="J5" s="58"/>
      <c r="K5" s="58"/>
      <c r="L5" s="46"/>
      <c r="M5" s="46"/>
    </row>
    <row r="6" spans="1:13" x14ac:dyDescent="0.25">
      <c r="A6" s="10">
        <f t="shared" si="0"/>
        <v>4</v>
      </c>
      <c r="B6" s="33" t="s">
        <v>54</v>
      </c>
      <c r="C6" s="33" t="s">
        <v>3</v>
      </c>
      <c r="D6" s="10">
        <v>37</v>
      </c>
      <c r="E6" s="13">
        <v>41</v>
      </c>
      <c r="F6" s="13">
        <v>40</v>
      </c>
      <c r="G6" s="11">
        <f t="shared" si="1"/>
        <v>81</v>
      </c>
      <c r="H6" s="46"/>
      <c r="I6" s="58"/>
      <c r="J6" s="58"/>
      <c r="K6" s="58"/>
      <c r="L6" s="46"/>
      <c r="M6" s="46"/>
    </row>
    <row r="7" spans="1:13" x14ac:dyDescent="0.25">
      <c r="A7" s="10">
        <f t="shared" si="0"/>
        <v>5</v>
      </c>
      <c r="B7" s="27" t="s">
        <v>43</v>
      </c>
      <c r="C7" s="28" t="s">
        <v>111</v>
      </c>
      <c r="D7" s="10">
        <v>38</v>
      </c>
      <c r="E7" s="10">
        <v>39</v>
      </c>
      <c r="F7" s="10">
        <v>36</v>
      </c>
      <c r="G7" s="11">
        <f t="shared" si="1"/>
        <v>77</v>
      </c>
      <c r="H7" s="46"/>
      <c r="I7" s="58"/>
      <c r="J7" s="58"/>
      <c r="K7" s="58"/>
      <c r="L7" s="46"/>
      <c r="M7" s="46"/>
    </row>
    <row r="8" spans="1:13" x14ac:dyDescent="0.25">
      <c r="A8" s="10">
        <f t="shared" si="0"/>
        <v>6</v>
      </c>
      <c r="B8" s="28" t="s">
        <v>53</v>
      </c>
      <c r="C8" s="28" t="s">
        <v>41</v>
      </c>
      <c r="D8" s="10">
        <v>39</v>
      </c>
      <c r="E8" s="10">
        <v>36</v>
      </c>
      <c r="F8" s="10"/>
      <c r="G8" s="11">
        <f t="shared" si="1"/>
        <v>75</v>
      </c>
      <c r="H8" s="46"/>
      <c r="I8" s="58"/>
      <c r="J8" s="58"/>
      <c r="K8" s="58"/>
      <c r="L8" s="46"/>
      <c r="M8" s="46"/>
    </row>
    <row r="9" spans="1:13" x14ac:dyDescent="0.25">
      <c r="A9" s="10">
        <f t="shared" si="0"/>
        <v>7</v>
      </c>
      <c r="B9" s="33" t="s">
        <v>79</v>
      </c>
      <c r="C9" s="28" t="s">
        <v>3</v>
      </c>
      <c r="D9" s="10">
        <v>36</v>
      </c>
      <c r="E9" s="10">
        <v>38</v>
      </c>
      <c r="F9" s="10">
        <v>1</v>
      </c>
      <c r="G9" s="11">
        <f t="shared" si="1"/>
        <v>74</v>
      </c>
      <c r="H9" s="46"/>
      <c r="I9" s="58"/>
      <c r="J9" s="58"/>
      <c r="K9" s="58"/>
      <c r="L9" s="46"/>
      <c r="M9" s="46"/>
    </row>
    <row r="10" spans="1:13" x14ac:dyDescent="0.25">
      <c r="A10" s="10">
        <f t="shared" si="0"/>
        <v>8</v>
      </c>
      <c r="B10" s="28" t="s">
        <v>81</v>
      </c>
      <c r="C10" s="28" t="s">
        <v>41</v>
      </c>
      <c r="D10" s="10">
        <v>32</v>
      </c>
      <c r="E10" s="10">
        <v>34</v>
      </c>
      <c r="F10" s="10">
        <v>35</v>
      </c>
      <c r="G10" s="11">
        <f t="shared" si="1"/>
        <v>69</v>
      </c>
      <c r="H10" s="46"/>
      <c r="I10" s="58"/>
      <c r="J10" s="58"/>
      <c r="K10" s="58"/>
      <c r="L10" s="46"/>
      <c r="M10" s="46"/>
    </row>
    <row r="11" spans="1:13" x14ac:dyDescent="0.25">
      <c r="A11" s="10">
        <f t="shared" si="0"/>
        <v>9</v>
      </c>
      <c r="B11" s="28" t="s">
        <v>44</v>
      </c>
      <c r="C11" s="28" t="s">
        <v>9</v>
      </c>
      <c r="D11" s="10">
        <v>35</v>
      </c>
      <c r="E11" s="10">
        <v>33</v>
      </c>
      <c r="F11" s="10"/>
      <c r="G11" s="11">
        <f t="shared" si="1"/>
        <v>68</v>
      </c>
      <c r="H11" s="46"/>
      <c r="I11" s="58"/>
      <c r="J11" s="58"/>
      <c r="K11" s="58"/>
      <c r="L11" s="46"/>
      <c r="M11" s="46"/>
    </row>
    <row r="12" spans="1:13" x14ac:dyDescent="0.25">
      <c r="A12" s="10">
        <f t="shared" si="0"/>
        <v>10</v>
      </c>
      <c r="B12" s="9" t="s">
        <v>71</v>
      </c>
      <c r="C12" s="28" t="s">
        <v>9</v>
      </c>
      <c r="D12" s="10">
        <v>34</v>
      </c>
      <c r="E12" s="13">
        <v>32</v>
      </c>
      <c r="F12" s="13">
        <v>31</v>
      </c>
      <c r="G12" s="11">
        <f t="shared" si="1"/>
        <v>66</v>
      </c>
      <c r="H12" s="46"/>
      <c r="I12" s="58"/>
      <c r="J12" s="58"/>
      <c r="K12" s="58"/>
      <c r="L12" s="46"/>
      <c r="M12" s="46"/>
    </row>
    <row r="13" spans="1:13" x14ac:dyDescent="0.25">
      <c r="A13" s="10">
        <f t="shared" si="0"/>
        <v>10</v>
      </c>
      <c r="B13" s="28" t="s">
        <v>39</v>
      </c>
      <c r="C13" s="28" t="s">
        <v>38</v>
      </c>
      <c r="D13" s="10">
        <v>31</v>
      </c>
      <c r="E13" s="10">
        <v>35</v>
      </c>
      <c r="F13" s="10">
        <v>29</v>
      </c>
      <c r="G13" s="11">
        <f t="shared" si="1"/>
        <v>66</v>
      </c>
      <c r="H13" s="46"/>
      <c r="I13" s="58"/>
      <c r="J13" s="58"/>
      <c r="K13" s="58"/>
      <c r="L13" s="46"/>
      <c r="M13" s="46"/>
    </row>
    <row r="14" spans="1:13" x14ac:dyDescent="0.25">
      <c r="A14" s="10">
        <f t="shared" si="0"/>
        <v>12</v>
      </c>
      <c r="B14" s="9" t="s">
        <v>92</v>
      </c>
      <c r="C14" s="9" t="s">
        <v>3</v>
      </c>
      <c r="D14" s="10">
        <v>33</v>
      </c>
      <c r="E14" s="13">
        <v>30</v>
      </c>
      <c r="F14" s="10"/>
      <c r="G14" s="11">
        <f t="shared" si="1"/>
        <v>63</v>
      </c>
      <c r="H14" s="46"/>
      <c r="I14" s="58"/>
      <c r="J14" s="58"/>
      <c r="K14" s="58"/>
      <c r="L14" s="46"/>
      <c r="M14" s="46"/>
    </row>
    <row r="15" spans="1:13" x14ac:dyDescent="0.25">
      <c r="A15" s="10">
        <f t="shared" si="0"/>
        <v>13</v>
      </c>
      <c r="B15" s="9" t="s">
        <v>45</v>
      </c>
      <c r="C15" s="28" t="s">
        <v>3</v>
      </c>
      <c r="D15" s="10">
        <v>1</v>
      </c>
      <c r="E15" s="10">
        <v>31</v>
      </c>
      <c r="F15" s="10">
        <v>30</v>
      </c>
      <c r="G15" s="11">
        <f t="shared" si="1"/>
        <v>61</v>
      </c>
      <c r="H15" s="46"/>
      <c r="I15" s="58"/>
      <c r="J15" s="58"/>
      <c r="K15" s="58"/>
      <c r="L15" s="46"/>
      <c r="M15" s="46"/>
    </row>
    <row r="16" spans="1:13" x14ac:dyDescent="0.25">
      <c r="A16" s="10">
        <f t="shared" si="0"/>
        <v>14</v>
      </c>
      <c r="B16" s="28" t="s">
        <v>56</v>
      </c>
      <c r="C16" s="36" t="s">
        <v>3</v>
      </c>
      <c r="D16" s="25">
        <v>29</v>
      </c>
      <c r="E16" s="25">
        <v>27</v>
      </c>
      <c r="F16" s="25">
        <v>28</v>
      </c>
      <c r="G16" s="11">
        <f t="shared" si="1"/>
        <v>57</v>
      </c>
      <c r="H16" s="46"/>
      <c r="I16" s="58"/>
      <c r="J16" s="58"/>
      <c r="K16" s="58"/>
      <c r="L16" s="46"/>
      <c r="M16" s="46"/>
    </row>
    <row r="17" spans="1:13" x14ac:dyDescent="0.25">
      <c r="A17" s="10">
        <f t="shared" si="0"/>
        <v>15</v>
      </c>
      <c r="B17" s="28" t="s">
        <v>113</v>
      </c>
      <c r="C17" s="28" t="s">
        <v>111</v>
      </c>
      <c r="D17" s="10"/>
      <c r="E17" s="10">
        <v>28</v>
      </c>
      <c r="F17" s="10">
        <v>27</v>
      </c>
      <c r="G17" s="11">
        <f t="shared" si="1"/>
        <v>55</v>
      </c>
      <c r="H17" s="46"/>
      <c r="I17" s="58"/>
      <c r="J17" s="58"/>
      <c r="K17" s="58"/>
      <c r="L17" s="46"/>
      <c r="M17" s="46"/>
    </row>
    <row r="18" spans="1:13" x14ac:dyDescent="0.25">
      <c r="A18" s="10">
        <f t="shared" si="0"/>
        <v>16</v>
      </c>
      <c r="B18" s="28" t="s">
        <v>91</v>
      </c>
      <c r="C18" s="28" t="s">
        <v>9</v>
      </c>
      <c r="D18" s="10">
        <v>46</v>
      </c>
      <c r="E18" s="10"/>
      <c r="F18" s="10"/>
      <c r="G18" s="11">
        <f t="shared" si="1"/>
        <v>46</v>
      </c>
      <c r="H18" s="46"/>
      <c r="I18" s="58"/>
      <c r="J18" s="58"/>
      <c r="K18" s="58"/>
      <c r="L18" s="46"/>
      <c r="M18" s="46"/>
    </row>
    <row r="19" spans="1:13" x14ac:dyDescent="0.25">
      <c r="A19" s="10">
        <f t="shared" si="0"/>
        <v>17</v>
      </c>
      <c r="B19" s="28" t="s">
        <v>55</v>
      </c>
      <c r="C19" s="28" t="s">
        <v>9</v>
      </c>
      <c r="D19" s="10">
        <v>43</v>
      </c>
      <c r="E19" s="42"/>
      <c r="F19" s="42" t="s">
        <v>126</v>
      </c>
      <c r="G19" s="11">
        <f t="shared" si="1"/>
        <v>43</v>
      </c>
      <c r="H19" s="46"/>
      <c r="I19" s="58"/>
      <c r="J19" s="58"/>
      <c r="K19" s="58"/>
      <c r="L19" s="46"/>
      <c r="M19" s="46"/>
    </row>
    <row r="20" spans="1:13" x14ac:dyDescent="0.25">
      <c r="A20" s="10">
        <f t="shared" si="0"/>
        <v>17</v>
      </c>
      <c r="B20" s="28" t="s">
        <v>121</v>
      </c>
      <c r="C20" s="28" t="s">
        <v>41</v>
      </c>
      <c r="D20" s="10"/>
      <c r="E20" s="10"/>
      <c r="F20" s="10">
        <v>43</v>
      </c>
      <c r="G20" s="11">
        <f t="shared" si="1"/>
        <v>43</v>
      </c>
      <c r="H20" s="46"/>
      <c r="I20" s="58"/>
      <c r="J20" s="58"/>
      <c r="K20" s="58"/>
      <c r="L20" s="46"/>
      <c r="M20" s="46"/>
    </row>
    <row r="21" spans="1:13" x14ac:dyDescent="0.25">
      <c r="A21" s="10">
        <f t="shared" si="0"/>
        <v>19</v>
      </c>
      <c r="B21" s="28" t="s">
        <v>46</v>
      </c>
      <c r="C21" s="28" t="s">
        <v>9</v>
      </c>
      <c r="D21" s="10">
        <v>41</v>
      </c>
      <c r="E21" s="10"/>
      <c r="F21" s="10"/>
      <c r="G21" s="11">
        <f t="shared" si="1"/>
        <v>41</v>
      </c>
      <c r="H21" s="46"/>
      <c r="I21" s="58"/>
      <c r="J21" s="58"/>
      <c r="K21" s="58"/>
      <c r="L21" s="46"/>
      <c r="M21" s="46"/>
    </row>
    <row r="22" spans="1:13" x14ac:dyDescent="0.25">
      <c r="A22" s="10">
        <f t="shared" si="0"/>
        <v>19</v>
      </c>
      <c r="B22" s="28" t="s">
        <v>70</v>
      </c>
      <c r="C22" s="28" t="s">
        <v>41</v>
      </c>
      <c r="D22" s="10"/>
      <c r="E22" s="10"/>
      <c r="F22" s="10">
        <v>41</v>
      </c>
      <c r="G22" s="11">
        <f t="shared" si="1"/>
        <v>41</v>
      </c>
      <c r="H22" s="46"/>
      <c r="I22" s="58"/>
      <c r="J22" s="58"/>
      <c r="K22" s="58"/>
      <c r="L22" s="46"/>
      <c r="M22" s="46"/>
    </row>
    <row r="23" spans="1:13" x14ac:dyDescent="0.25">
      <c r="A23" s="10">
        <f t="shared" si="0"/>
        <v>21</v>
      </c>
      <c r="B23" s="28" t="s">
        <v>112</v>
      </c>
      <c r="C23" s="28" t="s">
        <v>85</v>
      </c>
      <c r="D23" s="10"/>
      <c r="E23" s="10">
        <v>40</v>
      </c>
      <c r="F23" s="10"/>
      <c r="G23" s="11">
        <f t="shared" si="1"/>
        <v>40</v>
      </c>
      <c r="H23" s="46"/>
      <c r="I23" s="58"/>
      <c r="J23" s="58"/>
      <c r="K23" s="58"/>
      <c r="L23" s="46"/>
      <c r="M23" s="46"/>
    </row>
    <row r="24" spans="1:13" x14ac:dyDescent="0.25">
      <c r="A24" s="10">
        <f t="shared" si="0"/>
        <v>22</v>
      </c>
      <c r="B24" s="28" t="s">
        <v>122</v>
      </c>
      <c r="C24" s="28" t="s">
        <v>41</v>
      </c>
      <c r="D24" s="10"/>
      <c r="E24" s="10"/>
      <c r="F24" s="10">
        <v>38</v>
      </c>
      <c r="G24" s="11">
        <f t="shared" si="1"/>
        <v>38</v>
      </c>
      <c r="H24" s="46"/>
      <c r="I24" s="58"/>
      <c r="J24" s="58"/>
      <c r="K24" s="58"/>
      <c r="L24" s="46"/>
      <c r="M24" s="46"/>
    </row>
    <row r="25" spans="1:13" x14ac:dyDescent="0.25">
      <c r="A25" s="10">
        <f t="shared" si="0"/>
        <v>23</v>
      </c>
      <c r="B25" s="26" t="s">
        <v>11</v>
      </c>
      <c r="C25" s="26" t="s">
        <v>9</v>
      </c>
      <c r="D25" s="25"/>
      <c r="E25" s="25">
        <v>37</v>
      </c>
      <c r="F25" s="25"/>
      <c r="G25" s="11">
        <f t="shared" si="1"/>
        <v>37</v>
      </c>
      <c r="H25" s="46"/>
      <c r="I25" s="58"/>
      <c r="J25" s="58"/>
      <c r="K25" s="58"/>
      <c r="L25" s="46"/>
      <c r="M25" s="46"/>
    </row>
    <row r="26" spans="1:13" x14ac:dyDescent="0.25">
      <c r="A26" s="10">
        <f t="shared" si="0"/>
        <v>23</v>
      </c>
      <c r="B26" s="33" t="s">
        <v>123</v>
      </c>
      <c r="C26" s="33" t="s">
        <v>41</v>
      </c>
      <c r="D26" s="25"/>
      <c r="E26" s="25"/>
      <c r="F26" s="10">
        <v>37</v>
      </c>
      <c r="G26" s="11">
        <f t="shared" si="1"/>
        <v>37</v>
      </c>
      <c r="H26" s="46"/>
      <c r="I26" s="58"/>
      <c r="J26" s="58"/>
      <c r="K26" s="58"/>
      <c r="L26" s="46"/>
      <c r="M26" s="46"/>
    </row>
    <row r="27" spans="1:13" x14ac:dyDescent="0.25">
      <c r="A27" s="10">
        <f t="shared" si="0"/>
        <v>25</v>
      </c>
      <c r="B27" s="33" t="s">
        <v>83</v>
      </c>
      <c r="C27" s="33" t="s">
        <v>80</v>
      </c>
      <c r="D27" s="25"/>
      <c r="E27" s="25"/>
      <c r="F27" s="10">
        <v>34</v>
      </c>
      <c r="G27" s="11">
        <f t="shared" si="1"/>
        <v>34</v>
      </c>
      <c r="H27" s="46"/>
      <c r="I27" s="58"/>
      <c r="J27" s="58"/>
      <c r="K27" s="58"/>
      <c r="L27" s="46"/>
      <c r="M27" s="46"/>
    </row>
    <row r="28" spans="1:13" x14ac:dyDescent="0.25">
      <c r="A28" s="10">
        <f t="shared" si="0"/>
        <v>26</v>
      </c>
      <c r="B28" s="33" t="s">
        <v>124</v>
      </c>
      <c r="C28" s="33" t="s">
        <v>41</v>
      </c>
      <c r="D28" s="25"/>
      <c r="E28" s="25"/>
      <c r="F28" s="10">
        <v>33</v>
      </c>
      <c r="G28" s="11">
        <f t="shared" si="1"/>
        <v>33</v>
      </c>
      <c r="H28" s="46"/>
      <c r="I28" s="58"/>
      <c r="J28" s="58"/>
      <c r="K28" s="58"/>
      <c r="L28" s="46"/>
      <c r="M28" s="46"/>
    </row>
    <row r="29" spans="1:13" x14ac:dyDescent="0.25">
      <c r="A29" s="10">
        <f t="shared" si="0"/>
        <v>27</v>
      </c>
      <c r="B29" s="33" t="s">
        <v>78</v>
      </c>
      <c r="C29" s="33" t="s">
        <v>9</v>
      </c>
      <c r="D29" s="25"/>
      <c r="E29" s="25"/>
      <c r="F29" s="10">
        <v>32</v>
      </c>
      <c r="G29" s="11">
        <f t="shared" si="1"/>
        <v>32</v>
      </c>
      <c r="H29" s="46"/>
      <c r="I29" s="58"/>
      <c r="J29" s="58"/>
      <c r="K29" s="58"/>
      <c r="L29" s="46"/>
      <c r="M29" s="46"/>
    </row>
    <row r="30" spans="1:13" x14ac:dyDescent="0.25">
      <c r="A30" s="10">
        <f t="shared" si="0"/>
        <v>28</v>
      </c>
      <c r="B30" s="33" t="s">
        <v>93</v>
      </c>
      <c r="C30" s="33" t="s">
        <v>3</v>
      </c>
      <c r="D30" s="25">
        <v>30</v>
      </c>
      <c r="E30" s="25"/>
      <c r="F30" s="10"/>
      <c r="G30" s="11">
        <f t="shared" si="1"/>
        <v>30</v>
      </c>
      <c r="H30" s="46"/>
      <c r="I30" s="58"/>
      <c r="J30" s="58"/>
      <c r="K30" s="58"/>
      <c r="L30" s="46"/>
      <c r="M30" s="46"/>
    </row>
    <row r="31" spans="1:13" x14ac:dyDescent="0.25">
      <c r="A31" s="10">
        <f t="shared" si="0"/>
        <v>28</v>
      </c>
      <c r="B31" s="37" t="s">
        <v>95</v>
      </c>
      <c r="C31" s="37" t="s">
        <v>94</v>
      </c>
      <c r="D31" s="25">
        <v>1</v>
      </c>
      <c r="E31" s="25">
        <v>29</v>
      </c>
      <c r="F31" s="10"/>
      <c r="G31" s="11">
        <f t="shared" si="1"/>
        <v>30</v>
      </c>
      <c r="H31" s="46"/>
      <c r="I31" s="58"/>
      <c r="J31" s="58"/>
      <c r="K31" s="58"/>
      <c r="L31" s="46"/>
      <c r="M31" s="46"/>
    </row>
    <row r="32" spans="1:13" x14ac:dyDescent="0.25">
      <c r="A32" s="10">
        <f t="shared" si="0"/>
        <v>30</v>
      </c>
      <c r="B32" s="33" t="s">
        <v>125</v>
      </c>
      <c r="C32" s="33" t="s">
        <v>9</v>
      </c>
      <c r="D32" s="25"/>
      <c r="E32" s="25"/>
      <c r="F32" s="10">
        <v>26</v>
      </c>
      <c r="G32" s="11">
        <f t="shared" si="1"/>
        <v>26</v>
      </c>
      <c r="H32" s="46"/>
      <c r="I32" s="58"/>
      <c r="J32" s="58"/>
      <c r="K32" s="58"/>
      <c r="L32" s="46"/>
      <c r="M32" s="46"/>
    </row>
    <row r="33" spans="1:13" x14ac:dyDescent="0.25">
      <c r="A33" s="10">
        <f t="shared" si="0"/>
        <v>31</v>
      </c>
      <c r="B33" s="33" t="s">
        <v>127</v>
      </c>
      <c r="C33" s="33" t="s">
        <v>90</v>
      </c>
      <c r="D33" s="25"/>
      <c r="E33" s="25"/>
      <c r="F33" s="10">
        <v>1</v>
      </c>
      <c r="G33" s="11">
        <f t="shared" si="1"/>
        <v>1</v>
      </c>
      <c r="H33" s="46"/>
      <c r="I33" s="58"/>
      <c r="J33" s="58"/>
      <c r="K33" s="58"/>
      <c r="L33" s="46"/>
      <c r="M33" s="46"/>
    </row>
    <row r="34" spans="1:13" x14ac:dyDescent="0.25">
      <c r="H34" s="46"/>
      <c r="I34" s="58"/>
      <c r="J34" s="58"/>
      <c r="K34" s="58"/>
      <c r="L34" s="46"/>
      <c r="M34" s="46"/>
    </row>
  </sheetData>
  <mergeCells count="1">
    <mergeCell ref="A1:G1"/>
  </mergeCells>
  <phoneticPr fontId="2" type="noConversion"/>
  <conditionalFormatting sqref="D3:F10">
    <cfRule type="cellIs" dxfId="53" priority="40" stopIfTrue="1" operator="equal">
      <formula>43</formula>
    </cfRule>
    <cfRule type="cellIs" dxfId="52" priority="41" stopIfTrue="1" operator="equal">
      <formula>46</formula>
    </cfRule>
    <cfRule type="cellIs" dxfId="51" priority="42" stopIfTrue="1" operator="equal">
      <formula>50</formula>
    </cfRule>
  </conditionalFormatting>
  <conditionalFormatting sqref="E12">
    <cfRule type="cellIs" dxfId="50" priority="34" stopIfTrue="1" operator="equal">
      <formula>43</formula>
    </cfRule>
    <cfRule type="cellIs" dxfId="49" priority="35" stopIfTrue="1" operator="equal">
      <formula>46</formula>
    </cfRule>
    <cfRule type="cellIs" dxfId="48" priority="36" stopIfTrue="1" operator="equal">
      <formula>50</formula>
    </cfRule>
  </conditionalFormatting>
  <conditionalFormatting sqref="F22">
    <cfRule type="cellIs" dxfId="47" priority="31" stopIfTrue="1" operator="equal">
      <formula>43</formula>
    </cfRule>
    <cfRule type="cellIs" dxfId="46" priority="32" stopIfTrue="1" operator="equal">
      <formula>46</formula>
    </cfRule>
    <cfRule type="cellIs" dxfId="45" priority="33" stopIfTrue="1" operator="equal">
      <formula>50</formula>
    </cfRule>
  </conditionalFormatting>
  <conditionalFormatting sqref="F26:F33">
    <cfRule type="cellIs" dxfId="44" priority="28" stopIfTrue="1" operator="equal">
      <formula>43</formula>
    </cfRule>
    <cfRule type="cellIs" dxfId="43" priority="29" stopIfTrue="1" operator="equal">
      <formula>46</formula>
    </cfRule>
    <cfRule type="cellIs" dxfId="42" priority="30" stopIfTrue="1" operator="equal">
      <formula>50</formula>
    </cfRule>
  </conditionalFormatting>
  <conditionalFormatting sqref="D23:F24">
    <cfRule type="cellIs" dxfId="41" priority="25" stopIfTrue="1" operator="equal">
      <formula>43</formula>
    </cfRule>
    <cfRule type="cellIs" dxfId="40" priority="26" stopIfTrue="1" operator="equal">
      <formula>46</formula>
    </cfRule>
    <cfRule type="cellIs" dxfId="39" priority="27" stopIfTrue="1" operator="equal">
      <formula>50</formula>
    </cfRule>
  </conditionalFormatting>
  <conditionalFormatting sqref="F17">
    <cfRule type="cellIs" dxfId="38" priority="22" stopIfTrue="1" operator="equal">
      <formula>43</formula>
    </cfRule>
    <cfRule type="cellIs" dxfId="37" priority="23" stopIfTrue="1" operator="equal">
      <formula>46</formula>
    </cfRule>
    <cfRule type="cellIs" dxfId="36" priority="24" stopIfTrue="1" operator="equal">
      <formula>50</formula>
    </cfRule>
  </conditionalFormatting>
  <conditionalFormatting sqref="F14">
    <cfRule type="cellIs" dxfId="35" priority="13" stopIfTrue="1" operator="equal">
      <formula>43</formula>
    </cfRule>
    <cfRule type="cellIs" dxfId="34" priority="14" stopIfTrue="1" operator="equal">
      <formula>46</formula>
    </cfRule>
    <cfRule type="cellIs" dxfId="33" priority="15" stopIfTrue="1" operator="equal">
      <formula>50</formula>
    </cfRule>
  </conditionalFormatting>
  <conditionalFormatting sqref="D13">
    <cfRule type="cellIs" dxfId="32" priority="10" stopIfTrue="1" operator="equal">
      <formula>43</formula>
    </cfRule>
    <cfRule type="cellIs" dxfId="31" priority="11" stopIfTrue="1" operator="equal">
      <formula>46</formula>
    </cfRule>
    <cfRule type="cellIs" dxfId="30" priority="12" stopIfTrue="1" operator="equal">
      <formula>50</formula>
    </cfRule>
  </conditionalFormatting>
  <conditionalFormatting sqref="D15">
    <cfRule type="cellIs" dxfId="29" priority="7" stopIfTrue="1" operator="equal">
      <formula>43</formula>
    </cfRule>
    <cfRule type="cellIs" dxfId="28" priority="8" stopIfTrue="1" operator="equal">
      <formula>46</formula>
    </cfRule>
    <cfRule type="cellIs" dxfId="27" priority="9" stopIfTrue="1" operator="equal">
      <formula>50</formula>
    </cfRule>
  </conditionalFormatting>
  <conditionalFormatting sqref="D18:D19">
    <cfRule type="cellIs" dxfId="26" priority="4" stopIfTrue="1" operator="equal">
      <formula>43</formula>
    </cfRule>
    <cfRule type="cellIs" dxfId="25" priority="5" stopIfTrue="1" operator="equal">
      <formula>46</formula>
    </cfRule>
    <cfRule type="cellIs" dxfId="24" priority="6" stopIfTrue="1" operator="equal">
      <formula>50</formula>
    </cfRule>
  </conditionalFormatting>
  <conditionalFormatting sqref="F20">
    <cfRule type="cellIs" dxfId="23" priority="1" stopIfTrue="1" operator="equal">
      <formula>43</formula>
    </cfRule>
    <cfRule type="cellIs" dxfId="22" priority="2" stopIfTrue="1" operator="equal">
      <formula>46</formula>
    </cfRule>
    <cfRule type="cellIs" dxfId="21" priority="3" stopIfTrue="1" operator="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"/>
  <sheetViews>
    <sheetView zoomScale="130" zoomScaleNormal="130" workbookViewId="0">
      <selection activeCell="F4" sqref="F4"/>
    </sheetView>
  </sheetViews>
  <sheetFormatPr defaultRowHeight="13.2" x14ac:dyDescent="0.25"/>
  <cols>
    <col min="1" max="1" width="7.109375" bestFit="1" customWidth="1"/>
    <col min="2" max="3" width="23.33203125" customWidth="1"/>
    <col min="4" max="6" width="6.33203125" style="4" bestFit="1" customWidth="1"/>
    <col min="7" max="7" width="6.33203125" bestFit="1" customWidth="1"/>
  </cols>
  <sheetData>
    <row r="1" spans="1:13" ht="12.75" customHeight="1" x14ac:dyDescent="0.25">
      <c r="A1" s="59" t="s">
        <v>24</v>
      </c>
      <c r="B1" s="59"/>
      <c r="C1" s="59"/>
      <c r="D1" s="59"/>
      <c r="E1" s="59"/>
      <c r="F1" s="59"/>
      <c r="G1" s="59"/>
    </row>
    <row r="2" spans="1:13" ht="13.5" customHeight="1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12</v>
      </c>
      <c r="G2" s="7" t="s">
        <v>6</v>
      </c>
    </row>
    <row r="3" spans="1:13" x14ac:dyDescent="0.25">
      <c r="A3" s="8">
        <f t="shared" ref="A3:A8" si="0">RANK(G3,G:G)</f>
        <v>1</v>
      </c>
      <c r="B3" s="26" t="s">
        <v>69</v>
      </c>
      <c r="C3" s="26" t="s">
        <v>13</v>
      </c>
      <c r="D3" s="10">
        <v>50</v>
      </c>
      <c r="E3" s="13">
        <v>50</v>
      </c>
      <c r="F3" s="13">
        <v>1</v>
      </c>
      <c r="G3" s="11">
        <f t="shared" ref="G3:G8" si="1">IF(COUNTA(D3:F3)&lt;=2,SUM(D3:F3),LARGE(D3:F3,1)+LARGE(D3:F3,2))</f>
        <v>100</v>
      </c>
      <c r="H3" s="46"/>
      <c r="I3" s="58"/>
      <c r="J3" s="58"/>
      <c r="K3" s="58"/>
      <c r="L3" s="46"/>
      <c r="M3" s="46"/>
    </row>
    <row r="4" spans="1:13" x14ac:dyDescent="0.25">
      <c r="A4" s="8">
        <f t="shared" si="0"/>
        <v>2</v>
      </c>
      <c r="B4" s="9" t="s">
        <v>96</v>
      </c>
      <c r="C4" s="9" t="s">
        <v>3</v>
      </c>
      <c r="D4" s="10">
        <v>46</v>
      </c>
      <c r="E4" s="13">
        <v>1</v>
      </c>
      <c r="F4" s="13">
        <v>46</v>
      </c>
      <c r="G4" s="11">
        <f t="shared" si="1"/>
        <v>92</v>
      </c>
      <c r="H4" s="46"/>
      <c r="I4" s="58"/>
      <c r="J4" s="58"/>
      <c r="K4" s="58"/>
      <c r="L4" s="46"/>
      <c r="M4" s="46"/>
    </row>
    <row r="5" spans="1:13" x14ac:dyDescent="0.25">
      <c r="A5" s="8">
        <f t="shared" si="0"/>
        <v>3</v>
      </c>
      <c r="B5" s="18" t="s">
        <v>114</v>
      </c>
      <c r="C5" s="26" t="s">
        <v>9</v>
      </c>
      <c r="D5" s="10"/>
      <c r="E5" s="13">
        <v>46</v>
      </c>
      <c r="F5" s="13">
        <v>43</v>
      </c>
      <c r="G5" s="11">
        <f t="shared" si="1"/>
        <v>89</v>
      </c>
      <c r="H5" s="46"/>
      <c r="I5" s="58"/>
      <c r="J5" s="58"/>
      <c r="K5" s="58"/>
      <c r="L5" s="46"/>
      <c r="M5" s="46"/>
    </row>
    <row r="6" spans="1:13" x14ac:dyDescent="0.25">
      <c r="A6" s="8">
        <f t="shared" si="0"/>
        <v>4</v>
      </c>
      <c r="B6" s="26" t="s">
        <v>115</v>
      </c>
      <c r="C6" s="26" t="s">
        <v>9</v>
      </c>
      <c r="D6" s="10"/>
      <c r="E6" s="13">
        <v>43</v>
      </c>
      <c r="F6" s="13">
        <v>41</v>
      </c>
      <c r="G6" s="11">
        <f t="shared" si="1"/>
        <v>84</v>
      </c>
      <c r="H6" s="46"/>
      <c r="I6" s="58"/>
      <c r="J6" s="58"/>
      <c r="K6" s="58"/>
      <c r="L6" s="46"/>
      <c r="M6" s="46"/>
    </row>
    <row r="7" spans="1:13" x14ac:dyDescent="0.25">
      <c r="A7" s="8">
        <f t="shared" si="0"/>
        <v>5</v>
      </c>
      <c r="B7" s="9" t="s">
        <v>97</v>
      </c>
      <c r="C7" s="26" t="s">
        <v>9</v>
      </c>
      <c r="D7" s="10">
        <v>1</v>
      </c>
      <c r="E7" s="13"/>
      <c r="F7" s="13">
        <v>50</v>
      </c>
      <c r="G7" s="11">
        <f t="shared" si="1"/>
        <v>51</v>
      </c>
      <c r="H7" s="46"/>
      <c r="I7" s="58"/>
      <c r="J7" s="58"/>
      <c r="K7" s="58"/>
      <c r="L7" s="46"/>
      <c r="M7" s="46"/>
    </row>
    <row r="8" spans="1:13" x14ac:dyDescent="0.25">
      <c r="A8" s="8">
        <f t="shared" si="0"/>
        <v>6</v>
      </c>
      <c r="B8" s="12" t="s">
        <v>42</v>
      </c>
      <c r="C8" s="12" t="s">
        <v>41</v>
      </c>
      <c r="D8" s="10"/>
      <c r="E8" s="13"/>
      <c r="F8" s="13">
        <v>1</v>
      </c>
      <c r="G8" s="11">
        <f t="shared" si="1"/>
        <v>1</v>
      </c>
      <c r="H8" s="46"/>
      <c r="I8" s="58"/>
      <c r="J8" s="58"/>
      <c r="K8" s="58"/>
      <c r="L8" s="46"/>
      <c r="M8" s="46"/>
    </row>
    <row r="9" spans="1:13" x14ac:dyDescent="0.25">
      <c r="B9" s="17"/>
      <c r="C9" s="17"/>
      <c r="D9" s="17"/>
    </row>
    <row r="10" spans="1:13" x14ac:dyDescent="0.25">
      <c r="B10" s="17"/>
      <c r="C10" s="17"/>
      <c r="D10" s="17"/>
    </row>
    <row r="11" spans="1:13" x14ac:dyDescent="0.25">
      <c r="B11" s="17"/>
      <c r="C11" s="17"/>
      <c r="D11" s="17"/>
    </row>
    <row r="12" spans="1:13" x14ac:dyDescent="0.25">
      <c r="B12" s="17"/>
      <c r="C12" s="17"/>
      <c r="D12" s="17"/>
    </row>
    <row r="13" spans="1:13" x14ac:dyDescent="0.25">
      <c r="B13" s="17"/>
      <c r="C13" s="17"/>
      <c r="D13" s="17"/>
    </row>
    <row r="14" spans="1:13" x14ac:dyDescent="0.25">
      <c r="B14" s="17"/>
      <c r="C14" s="17"/>
      <c r="D14" s="17"/>
    </row>
    <row r="15" spans="1:13" x14ac:dyDescent="0.25">
      <c r="B15" s="17"/>
      <c r="C15" s="17"/>
      <c r="D15" s="17"/>
    </row>
  </sheetData>
  <mergeCells count="1">
    <mergeCell ref="A1:G1"/>
  </mergeCells>
  <phoneticPr fontId="2" type="noConversion"/>
  <conditionalFormatting sqref="D3:F8">
    <cfRule type="cellIs" dxfId="20" priority="1" stopIfTrue="1" operator="equal">
      <formula>43</formula>
    </cfRule>
    <cfRule type="cellIs" dxfId="19" priority="2" stopIfTrue="1" operator="equal">
      <formula>46</formula>
    </cfRule>
    <cfRule type="cellIs" dxfId="18" priority="3" stopIfTrue="1" operator="equal">
      <formula>50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zoomScale="130" zoomScaleNormal="130" workbookViewId="0">
      <selection activeCell="L9" sqref="L9"/>
    </sheetView>
  </sheetViews>
  <sheetFormatPr defaultRowHeight="13.2" x14ac:dyDescent="0.25"/>
  <cols>
    <col min="1" max="1" width="7.109375" bestFit="1" customWidth="1"/>
    <col min="2" max="2" width="23.33203125" customWidth="1"/>
    <col min="3" max="3" width="26.109375" customWidth="1"/>
    <col min="4" max="6" width="6.33203125" style="4" bestFit="1" customWidth="1"/>
    <col min="7" max="7" width="6.33203125" bestFit="1" customWidth="1"/>
  </cols>
  <sheetData>
    <row r="1" spans="1:13" ht="12.75" customHeight="1" x14ac:dyDescent="0.25">
      <c r="A1" s="59" t="s">
        <v>23</v>
      </c>
      <c r="B1" s="59"/>
      <c r="C1" s="59"/>
      <c r="D1" s="59"/>
      <c r="E1" s="59"/>
      <c r="F1" s="59"/>
      <c r="G1" s="59"/>
    </row>
    <row r="2" spans="1:13" ht="13.5" customHeight="1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12</v>
      </c>
      <c r="G2" s="7" t="s">
        <v>6</v>
      </c>
    </row>
    <row r="3" spans="1:13" x14ac:dyDescent="0.25">
      <c r="A3" s="8">
        <f t="shared" ref="A3:A25" si="0">RANK(G3,G:G)</f>
        <v>1</v>
      </c>
      <c r="B3" s="12" t="s">
        <v>72</v>
      </c>
      <c r="C3" s="12" t="s">
        <v>73</v>
      </c>
      <c r="D3" s="10">
        <v>43</v>
      </c>
      <c r="E3" s="13">
        <v>50</v>
      </c>
      <c r="F3" s="13">
        <v>46</v>
      </c>
      <c r="G3" s="11">
        <f t="shared" ref="G3:G19" si="1">IF(COUNTA(D3:F3)&lt;=2,SUM(D3:F3),LARGE(D3:F3,1)+LARGE(D3:F3,2))</f>
        <v>96</v>
      </c>
      <c r="H3" s="46"/>
      <c r="I3" s="58"/>
      <c r="J3" s="58"/>
      <c r="K3" s="58"/>
      <c r="L3" s="46"/>
      <c r="M3" s="46"/>
    </row>
    <row r="4" spans="1:13" x14ac:dyDescent="0.25">
      <c r="A4" s="8">
        <f t="shared" si="0"/>
        <v>2</v>
      </c>
      <c r="B4" s="23" t="s">
        <v>98</v>
      </c>
      <c r="C4" s="23" t="s">
        <v>99</v>
      </c>
      <c r="D4" s="10">
        <v>50</v>
      </c>
      <c r="E4" s="13"/>
      <c r="F4" s="13">
        <v>43</v>
      </c>
      <c r="G4" s="11">
        <f t="shared" si="1"/>
        <v>93</v>
      </c>
      <c r="H4" s="46"/>
      <c r="I4" s="58"/>
      <c r="J4" s="58"/>
      <c r="K4" s="58"/>
      <c r="L4" s="46"/>
      <c r="M4" s="46"/>
    </row>
    <row r="5" spans="1:13" x14ac:dyDescent="0.25">
      <c r="A5" s="8">
        <f t="shared" si="0"/>
        <v>3</v>
      </c>
      <c r="B5" s="9" t="s">
        <v>7</v>
      </c>
      <c r="C5" s="9" t="s">
        <v>9</v>
      </c>
      <c r="D5" s="10">
        <v>46</v>
      </c>
      <c r="E5" s="13"/>
      <c r="F5" s="13">
        <v>41</v>
      </c>
      <c r="G5" s="11">
        <f t="shared" si="1"/>
        <v>87</v>
      </c>
      <c r="H5" s="46"/>
      <c r="I5" s="58"/>
      <c r="J5" s="58"/>
      <c r="K5" s="58"/>
      <c r="L5" s="46"/>
      <c r="M5" s="46"/>
    </row>
    <row r="6" spans="1:13" x14ac:dyDescent="0.25">
      <c r="A6" s="8">
        <f t="shared" si="0"/>
        <v>4</v>
      </c>
      <c r="B6" s="12" t="s">
        <v>57</v>
      </c>
      <c r="C6" s="12" t="s">
        <v>90</v>
      </c>
      <c r="D6" s="10">
        <v>35</v>
      </c>
      <c r="E6" s="13">
        <v>46</v>
      </c>
      <c r="F6" s="13">
        <v>1</v>
      </c>
      <c r="G6" s="11">
        <f t="shared" si="1"/>
        <v>81</v>
      </c>
      <c r="H6" s="46"/>
      <c r="I6" s="58"/>
      <c r="J6" s="58"/>
      <c r="K6" s="58"/>
      <c r="L6" s="46"/>
      <c r="M6" s="46"/>
    </row>
    <row r="7" spans="1:13" x14ac:dyDescent="0.25">
      <c r="A7" s="8">
        <f t="shared" si="0"/>
        <v>5</v>
      </c>
      <c r="B7" s="9" t="s">
        <v>10</v>
      </c>
      <c r="C7" s="9" t="s">
        <v>3</v>
      </c>
      <c r="D7" s="10">
        <v>40</v>
      </c>
      <c r="E7" s="13">
        <v>40</v>
      </c>
      <c r="F7" s="13"/>
      <c r="G7" s="11">
        <f t="shared" si="1"/>
        <v>80</v>
      </c>
      <c r="H7" s="46"/>
      <c r="I7" s="58"/>
      <c r="J7" s="58"/>
      <c r="K7" s="58"/>
      <c r="L7" s="46"/>
      <c r="M7" s="46"/>
    </row>
    <row r="8" spans="1:13" x14ac:dyDescent="0.25">
      <c r="A8" s="8">
        <f t="shared" si="0"/>
        <v>6</v>
      </c>
      <c r="B8" s="12" t="s">
        <v>67</v>
      </c>
      <c r="C8" s="12" t="s">
        <v>101</v>
      </c>
      <c r="D8" s="10">
        <v>37</v>
      </c>
      <c r="E8" s="10">
        <v>41</v>
      </c>
      <c r="F8" s="10">
        <v>35</v>
      </c>
      <c r="G8" s="11">
        <f t="shared" si="1"/>
        <v>78</v>
      </c>
      <c r="H8" s="46"/>
      <c r="I8" s="58"/>
      <c r="J8" s="58"/>
      <c r="K8" s="58"/>
      <c r="L8" s="46"/>
      <c r="M8" s="46"/>
    </row>
    <row r="9" spans="1:13" x14ac:dyDescent="0.25">
      <c r="A9" s="8">
        <f t="shared" si="0"/>
        <v>6</v>
      </c>
      <c r="B9" s="12" t="s">
        <v>25</v>
      </c>
      <c r="C9" s="12" t="s">
        <v>3</v>
      </c>
      <c r="D9" s="10">
        <v>36</v>
      </c>
      <c r="E9" s="13">
        <v>39</v>
      </c>
      <c r="F9" s="13">
        <v>39</v>
      </c>
      <c r="G9" s="11">
        <f t="shared" si="1"/>
        <v>78</v>
      </c>
      <c r="H9" s="46"/>
      <c r="I9" s="58"/>
      <c r="J9" s="58"/>
      <c r="K9" s="58"/>
      <c r="L9" s="46"/>
      <c r="M9" s="46"/>
    </row>
    <row r="10" spans="1:13" x14ac:dyDescent="0.25">
      <c r="A10" s="8">
        <f t="shared" si="0"/>
        <v>8</v>
      </c>
      <c r="B10" s="9" t="s">
        <v>102</v>
      </c>
      <c r="C10" s="9" t="s">
        <v>3</v>
      </c>
      <c r="D10" s="10">
        <v>33</v>
      </c>
      <c r="E10" s="13">
        <v>43</v>
      </c>
      <c r="F10" s="13"/>
      <c r="G10" s="11">
        <f t="shared" si="1"/>
        <v>76</v>
      </c>
      <c r="H10" s="46"/>
      <c r="I10" s="58"/>
      <c r="J10" s="58"/>
      <c r="K10" s="58"/>
      <c r="L10" s="46"/>
      <c r="M10" s="46"/>
    </row>
    <row r="11" spans="1:13" x14ac:dyDescent="0.25">
      <c r="A11" s="8">
        <f t="shared" si="0"/>
        <v>9</v>
      </c>
      <c r="B11" s="23" t="s">
        <v>47</v>
      </c>
      <c r="C11" s="23" t="s">
        <v>3</v>
      </c>
      <c r="D11" s="10">
        <v>34</v>
      </c>
      <c r="E11" s="13">
        <v>37</v>
      </c>
      <c r="F11" s="13">
        <v>38</v>
      </c>
      <c r="G11" s="11">
        <f t="shared" si="1"/>
        <v>75</v>
      </c>
      <c r="H11" s="46"/>
      <c r="I11" s="58"/>
      <c r="J11" s="58"/>
      <c r="K11" s="58"/>
      <c r="L11" s="46"/>
      <c r="M11" s="46"/>
    </row>
    <row r="12" spans="1:13" x14ac:dyDescent="0.25">
      <c r="A12" s="8">
        <f t="shared" si="0"/>
        <v>10</v>
      </c>
      <c r="B12" s="12" t="s">
        <v>33</v>
      </c>
      <c r="C12" s="12" t="s">
        <v>32</v>
      </c>
      <c r="D12" s="10">
        <v>31</v>
      </c>
      <c r="E12" s="10">
        <v>36</v>
      </c>
      <c r="F12" s="10">
        <v>37</v>
      </c>
      <c r="G12" s="11">
        <f t="shared" si="1"/>
        <v>73</v>
      </c>
      <c r="H12" s="46"/>
      <c r="I12" s="58"/>
      <c r="J12" s="58"/>
      <c r="K12" s="58"/>
      <c r="L12" s="46"/>
      <c r="M12" s="46"/>
    </row>
    <row r="13" spans="1:13" x14ac:dyDescent="0.25">
      <c r="A13" s="8">
        <f t="shared" si="0"/>
        <v>11</v>
      </c>
      <c r="B13" s="9" t="s">
        <v>35</v>
      </c>
      <c r="C13" s="9" t="s">
        <v>3</v>
      </c>
      <c r="D13" s="10">
        <v>30</v>
      </c>
      <c r="E13" s="13">
        <v>35</v>
      </c>
      <c r="F13" s="13">
        <v>34</v>
      </c>
      <c r="G13" s="11">
        <f t="shared" si="1"/>
        <v>69</v>
      </c>
      <c r="H13" s="46"/>
      <c r="I13" s="58"/>
      <c r="J13" s="58"/>
      <c r="K13" s="58"/>
      <c r="L13" s="46"/>
      <c r="M13" s="46"/>
    </row>
    <row r="14" spans="1:13" x14ac:dyDescent="0.25">
      <c r="A14" s="8">
        <f t="shared" si="0"/>
        <v>12</v>
      </c>
      <c r="B14" s="12" t="s">
        <v>105</v>
      </c>
      <c r="C14" s="12" t="s">
        <v>3</v>
      </c>
      <c r="D14" s="10">
        <v>28</v>
      </c>
      <c r="E14" s="10">
        <v>32</v>
      </c>
      <c r="F14" s="10"/>
      <c r="G14" s="11">
        <f t="shared" si="1"/>
        <v>60</v>
      </c>
      <c r="H14" s="46"/>
      <c r="I14" s="58"/>
      <c r="J14" s="58"/>
      <c r="K14" s="58"/>
      <c r="L14" s="46"/>
      <c r="M14" s="46"/>
    </row>
    <row r="15" spans="1:13" x14ac:dyDescent="0.25">
      <c r="A15" s="8">
        <f t="shared" si="0"/>
        <v>13</v>
      </c>
      <c r="B15" s="20" t="s">
        <v>128</v>
      </c>
      <c r="C15" s="12" t="s">
        <v>136</v>
      </c>
      <c r="D15" s="10"/>
      <c r="E15" s="13"/>
      <c r="F15" s="13">
        <v>50</v>
      </c>
      <c r="G15" s="11">
        <f t="shared" si="1"/>
        <v>50</v>
      </c>
      <c r="H15" s="46"/>
      <c r="I15" s="58"/>
      <c r="J15" s="58"/>
      <c r="K15" s="58"/>
      <c r="L15" s="46"/>
      <c r="M15" s="46"/>
    </row>
    <row r="16" spans="1:13" x14ac:dyDescent="0.25">
      <c r="A16" s="8">
        <f t="shared" si="0"/>
        <v>14</v>
      </c>
      <c r="B16" s="12" t="s">
        <v>74</v>
      </c>
      <c r="C16" s="12" t="s">
        <v>75</v>
      </c>
      <c r="D16" s="10">
        <v>41</v>
      </c>
      <c r="E16" s="13"/>
      <c r="F16" s="13"/>
      <c r="G16" s="11">
        <f t="shared" si="1"/>
        <v>41</v>
      </c>
      <c r="H16" s="46"/>
      <c r="I16" s="58"/>
      <c r="J16" s="58"/>
      <c r="K16" s="58"/>
      <c r="L16" s="46"/>
      <c r="M16" s="46"/>
    </row>
    <row r="17" spans="1:13" x14ac:dyDescent="0.25">
      <c r="A17" s="8">
        <f t="shared" si="0"/>
        <v>15</v>
      </c>
      <c r="B17" s="20" t="s">
        <v>129</v>
      </c>
      <c r="C17" s="12" t="s">
        <v>130</v>
      </c>
      <c r="D17" s="10"/>
      <c r="E17" s="13"/>
      <c r="F17" s="13">
        <v>40</v>
      </c>
      <c r="G17" s="11">
        <f t="shared" si="1"/>
        <v>40</v>
      </c>
      <c r="H17" s="46"/>
      <c r="I17" s="58"/>
      <c r="J17" s="58"/>
      <c r="K17" s="58"/>
      <c r="L17" s="46"/>
      <c r="M17" s="46"/>
    </row>
    <row r="18" spans="1:13" x14ac:dyDescent="0.25">
      <c r="A18" s="8">
        <f t="shared" si="0"/>
        <v>16</v>
      </c>
      <c r="B18" s="9" t="s">
        <v>17</v>
      </c>
      <c r="C18" s="9" t="s">
        <v>9</v>
      </c>
      <c r="D18" s="10">
        <v>39</v>
      </c>
      <c r="E18" s="10"/>
      <c r="F18" s="13"/>
      <c r="G18" s="11">
        <f t="shared" si="1"/>
        <v>39</v>
      </c>
      <c r="H18" s="46"/>
      <c r="I18" s="58"/>
      <c r="J18" s="58"/>
      <c r="K18" s="58"/>
      <c r="L18" s="46"/>
      <c r="M18" s="46"/>
    </row>
    <row r="19" spans="1:13" x14ac:dyDescent="0.25">
      <c r="A19" s="39">
        <f t="shared" si="0"/>
        <v>17</v>
      </c>
      <c r="B19" s="20" t="s">
        <v>100</v>
      </c>
      <c r="C19" s="23" t="s">
        <v>9</v>
      </c>
      <c r="D19" s="32">
        <v>38</v>
      </c>
      <c r="E19" s="32"/>
      <c r="F19" s="34"/>
      <c r="G19" s="38">
        <f t="shared" si="1"/>
        <v>38</v>
      </c>
      <c r="H19" s="46"/>
      <c r="I19" s="58"/>
      <c r="J19" s="58"/>
      <c r="K19" s="58"/>
      <c r="L19" s="46"/>
      <c r="M19" s="46"/>
    </row>
    <row r="20" spans="1:13" x14ac:dyDescent="0.25">
      <c r="A20" s="8">
        <f t="shared" si="0"/>
        <v>17</v>
      </c>
      <c r="B20" s="12" t="s">
        <v>68</v>
      </c>
      <c r="C20" s="12" t="s">
        <v>3</v>
      </c>
      <c r="D20" s="10">
        <v>1</v>
      </c>
      <c r="E20" s="13">
        <v>38</v>
      </c>
      <c r="F20" s="13">
        <v>33</v>
      </c>
      <c r="G20" s="11">
        <v>38</v>
      </c>
      <c r="H20" s="46"/>
      <c r="I20" s="58"/>
      <c r="J20" s="58"/>
      <c r="K20" s="58"/>
      <c r="L20" s="46"/>
      <c r="M20" s="46"/>
    </row>
    <row r="21" spans="1:13" x14ac:dyDescent="0.25">
      <c r="A21" s="31">
        <f t="shared" si="0"/>
        <v>19</v>
      </c>
      <c r="B21" s="20" t="s">
        <v>131</v>
      </c>
      <c r="C21" s="12" t="s">
        <v>132</v>
      </c>
      <c r="F21" s="4">
        <v>36</v>
      </c>
      <c r="G21" s="30">
        <f>IF(COUNTA(D21:F21)&lt;=2,SUM(D21:F21),LARGE(D21:F21,1)+LARGE(D21:F21,2))</f>
        <v>36</v>
      </c>
      <c r="H21" s="46"/>
      <c r="I21" s="58"/>
      <c r="J21" s="58"/>
      <c r="K21" s="58"/>
      <c r="L21" s="46"/>
      <c r="M21" s="46"/>
    </row>
    <row r="22" spans="1:13" x14ac:dyDescent="0.25">
      <c r="A22" s="8">
        <f t="shared" si="0"/>
        <v>20</v>
      </c>
      <c r="B22" s="12" t="s">
        <v>104</v>
      </c>
      <c r="C22" s="12" t="s">
        <v>94</v>
      </c>
      <c r="D22" s="10"/>
      <c r="E22" s="10">
        <v>34</v>
      </c>
      <c r="F22" s="10"/>
      <c r="G22" s="11">
        <f>IF(COUNTA(D22:F22)&lt;=2,SUM(D22:F22),LARGE(D22:F22,1)+LARGE(D22:F22,2))</f>
        <v>34</v>
      </c>
      <c r="H22" s="46"/>
      <c r="I22" s="58"/>
      <c r="J22" s="58"/>
      <c r="K22" s="58"/>
      <c r="L22" s="46"/>
      <c r="M22" s="46"/>
    </row>
    <row r="23" spans="1:13" x14ac:dyDescent="0.25">
      <c r="A23" s="31">
        <f t="shared" si="0"/>
        <v>20</v>
      </c>
      <c r="B23" s="20" t="s">
        <v>14</v>
      </c>
      <c r="C23" s="23" t="s">
        <v>9</v>
      </c>
      <c r="D23" s="32">
        <v>1</v>
      </c>
      <c r="E23" s="34">
        <v>33</v>
      </c>
      <c r="F23" s="41">
        <v>1</v>
      </c>
      <c r="G23" s="54">
        <f>IF(COUNTA(D23:F23)&lt;=2,SUM(D23:F23),LARGE(D23:F23,1)+LARGE(D23:F23,2))</f>
        <v>34</v>
      </c>
      <c r="H23" s="46"/>
      <c r="I23" s="58"/>
      <c r="J23" s="58"/>
      <c r="K23" s="58"/>
      <c r="L23" s="46"/>
      <c r="M23" s="46"/>
    </row>
    <row r="24" spans="1:13" x14ac:dyDescent="0.25">
      <c r="A24" s="8">
        <f t="shared" si="0"/>
        <v>22</v>
      </c>
      <c r="B24" s="12" t="s">
        <v>103</v>
      </c>
      <c r="C24" s="9" t="s">
        <v>3</v>
      </c>
      <c r="D24" s="10">
        <v>32</v>
      </c>
      <c r="E24" s="13"/>
      <c r="F24" s="13"/>
      <c r="G24" s="11">
        <f>IF(COUNTA(D24:F24)&lt;=2,SUM(D24:F24),LARGE(D24:F24,1)+LARGE(D24:F24,2))</f>
        <v>32</v>
      </c>
      <c r="H24" s="46"/>
      <c r="I24" s="58"/>
      <c r="J24" s="58"/>
      <c r="K24" s="58"/>
      <c r="L24" s="46"/>
      <c r="M24" s="46"/>
    </row>
    <row r="25" spans="1:13" x14ac:dyDescent="0.25">
      <c r="A25" s="52">
        <f t="shared" si="0"/>
        <v>23</v>
      </c>
      <c r="B25" s="55" t="s">
        <v>104</v>
      </c>
      <c r="C25" s="55" t="s">
        <v>94</v>
      </c>
      <c r="D25" s="53">
        <v>29</v>
      </c>
      <c r="E25" s="56"/>
      <c r="F25" s="53"/>
      <c r="G25" s="54">
        <f>IF(COUNTA(D25:F25)&lt;=2,SUM(D25:F25),LARGE(D25:F25,1)+LARGE(D25:F25,2))</f>
        <v>29</v>
      </c>
      <c r="H25" s="46"/>
      <c r="I25" s="58"/>
      <c r="J25" s="58"/>
      <c r="K25" s="58"/>
      <c r="L25" s="46"/>
      <c r="M25" s="46"/>
    </row>
  </sheetData>
  <mergeCells count="1">
    <mergeCell ref="A1:G1"/>
  </mergeCells>
  <conditionalFormatting sqref="E21 D22 D3:F18 E24 F22:F23">
    <cfRule type="cellIs" dxfId="17" priority="31" stopIfTrue="1" operator="equal">
      <formula>43</formula>
    </cfRule>
    <cfRule type="cellIs" dxfId="16" priority="32" stopIfTrue="1" operator="equal">
      <formula>46</formula>
    </cfRule>
    <cfRule type="cellIs" dxfId="15" priority="33" stopIfTrue="1" operator="equal">
      <formula>50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"/>
  <sheetViews>
    <sheetView zoomScale="130" zoomScaleNormal="130" workbookViewId="0">
      <selection activeCell="J5" sqref="J5"/>
    </sheetView>
  </sheetViews>
  <sheetFormatPr defaultRowHeight="13.2" x14ac:dyDescent="0.25"/>
  <cols>
    <col min="2" max="2" width="23.44140625" customWidth="1"/>
    <col min="3" max="3" width="19.77734375" customWidth="1"/>
    <col min="4" max="7" width="6.21875" bestFit="1" customWidth="1"/>
  </cols>
  <sheetData>
    <row r="1" spans="1:13" x14ac:dyDescent="0.25">
      <c r="A1" s="59" t="s">
        <v>36</v>
      </c>
      <c r="B1" s="59"/>
      <c r="C1" s="59"/>
      <c r="D1" s="59"/>
      <c r="E1" s="59"/>
      <c r="F1" s="59"/>
      <c r="G1" s="59"/>
    </row>
    <row r="2" spans="1:13" x14ac:dyDescent="0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12</v>
      </c>
      <c r="G2" s="7" t="s">
        <v>6</v>
      </c>
    </row>
    <row r="3" spans="1:13" x14ac:dyDescent="0.25">
      <c r="A3" s="8">
        <f>RANK(G3,G:G)</f>
        <v>1</v>
      </c>
      <c r="B3" s="9" t="s">
        <v>76</v>
      </c>
      <c r="C3" s="9" t="s">
        <v>3</v>
      </c>
      <c r="D3" s="9"/>
      <c r="E3" s="9">
        <v>50</v>
      </c>
      <c r="F3" s="13">
        <v>50</v>
      </c>
      <c r="G3" s="11">
        <f>IF(COUNTA(D3:F3)&lt;=2,SUM(D3:F3),LARGE(D3:F3,1)+LARGE(D3:F3,2))</f>
        <v>100</v>
      </c>
      <c r="H3" s="46"/>
      <c r="I3" s="58"/>
      <c r="J3" s="58"/>
      <c r="K3" s="58"/>
      <c r="L3" s="46"/>
      <c r="M3" s="46"/>
    </row>
    <row r="4" spans="1:13" x14ac:dyDescent="0.25">
      <c r="A4" s="8">
        <f>RANK(G4,G:G)</f>
        <v>2</v>
      </c>
      <c r="B4" s="9" t="s">
        <v>84</v>
      </c>
      <c r="C4" s="9" t="s">
        <v>85</v>
      </c>
      <c r="D4" s="9">
        <v>50</v>
      </c>
      <c r="E4" s="9">
        <v>46</v>
      </c>
      <c r="F4" s="13"/>
      <c r="G4" s="11">
        <f>IF(COUNTA(D4:F4)&lt;=2,SUM(D4:F4),LARGE(D4:F4,1)+LARGE(D4:F4,2))</f>
        <v>96</v>
      </c>
      <c r="H4" s="46"/>
      <c r="I4" s="58"/>
      <c r="J4" s="58"/>
      <c r="K4" s="58"/>
      <c r="L4" s="46"/>
      <c r="M4" s="46"/>
    </row>
    <row r="5" spans="1:13" x14ac:dyDescent="0.25">
      <c r="A5" s="10">
        <v>3</v>
      </c>
      <c r="B5" s="40" t="s">
        <v>116</v>
      </c>
      <c r="C5" s="40" t="s">
        <v>85</v>
      </c>
      <c r="D5" s="9"/>
      <c r="E5" s="9">
        <v>1</v>
      </c>
      <c r="F5" s="9"/>
      <c r="G5" s="11">
        <f>IF(COUNTA(D5:F5)&lt;=2,SUM(D5:F5),LARGE(D5:F5,1)+LARGE(D5:F5,2))</f>
        <v>1</v>
      </c>
      <c r="H5" s="46"/>
      <c r="I5" s="58"/>
      <c r="J5" s="58"/>
      <c r="K5" s="58"/>
      <c r="L5" s="46"/>
      <c r="M5" s="46"/>
    </row>
    <row r="6" spans="1:13" x14ac:dyDescent="0.25">
      <c r="A6" s="10">
        <v>3</v>
      </c>
      <c r="B6" s="9" t="s">
        <v>133</v>
      </c>
      <c r="C6" s="9" t="s">
        <v>134</v>
      </c>
      <c r="D6" s="26"/>
      <c r="E6" s="26"/>
      <c r="F6" s="26">
        <v>1</v>
      </c>
      <c r="G6" s="11">
        <f>IF(COUNTA(D6:F6)&lt;=2,SUM(D6:F6),LARGE(D6:F6,1)+LARGE(D6:F6,2))</f>
        <v>1</v>
      </c>
      <c r="H6" s="46"/>
      <c r="I6" s="58"/>
      <c r="J6" s="58"/>
      <c r="K6" s="58"/>
      <c r="L6" s="46"/>
      <c r="M6" s="46"/>
    </row>
  </sheetData>
  <mergeCells count="1">
    <mergeCell ref="A1:G1"/>
  </mergeCells>
  <conditionalFormatting sqref="D3:F3 F4">
    <cfRule type="cellIs" dxfId="14" priority="4" stopIfTrue="1" operator="equal">
      <formula>43</formula>
    </cfRule>
    <cfRule type="cellIs" dxfId="13" priority="5" stopIfTrue="1" operator="equal">
      <formula>46</formula>
    </cfRule>
    <cfRule type="cellIs" dxfId="12" priority="6" stopIfTrue="1" operator="equal">
      <formula>50</formula>
    </cfRule>
  </conditionalFormatting>
  <conditionalFormatting sqref="D4:E4">
    <cfRule type="cellIs" dxfId="11" priority="1" stopIfTrue="1" operator="equal">
      <formula>43</formula>
    </cfRule>
    <cfRule type="cellIs" dxfId="10" priority="2" stopIfTrue="1" operator="equal">
      <formula>46</formula>
    </cfRule>
    <cfRule type="cellIs" dxfId="9" priority="3" stopIfTrue="1" operator="equal">
      <formula>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kat. A0K</vt:lpstr>
      <vt:lpstr>kat. A0M</vt:lpstr>
      <vt:lpstr>kat. AK</vt:lpstr>
      <vt:lpstr>kat. AM</vt:lpstr>
      <vt:lpstr>kat. BK</vt:lpstr>
      <vt:lpstr>kat. BM</vt:lpstr>
      <vt:lpstr>kat. CK</vt:lpstr>
      <vt:lpstr>kat. CM</vt:lpstr>
      <vt:lpstr>kat. DK</vt:lpstr>
      <vt:lpstr>kat. 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swierszczu</dc:creator>
  <cp:lastModifiedBy>Joanna K</cp:lastModifiedBy>
  <dcterms:created xsi:type="dcterms:W3CDTF">2013-02-28T15:05:18Z</dcterms:created>
  <dcterms:modified xsi:type="dcterms:W3CDTF">2022-06-06T19:25:06Z</dcterms:modified>
</cp:coreProperties>
</file>