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30" windowWidth="13995" windowHeight="9795" tabRatio="793" activeTab="5"/>
  </bookViews>
  <sheets>
    <sheet name="kat. A0K" sheetId="1" r:id="rId1"/>
    <sheet name="kat. A0M" sheetId="2" r:id="rId2"/>
    <sheet name="kat. AK" sheetId="3" r:id="rId3"/>
    <sheet name="kat. AM" sheetId="4" r:id="rId4"/>
    <sheet name="kat. BK" sheetId="5" r:id="rId5"/>
    <sheet name="kat. BM" sheetId="6" r:id="rId6"/>
    <sheet name="kat. CK" sheetId="7" r:id="rId7"/>
    <sheet name="kat. CM" sheetId="8" r:id="rId8"/>
    <sheet name="kat. DK" sheetId="9" r:id="rId9"/>
    <sheet name="kat. DM" sheetId="10" r:id="rId10"/>
  </sheets>
  <definedNames/>
  <calcPr fullCalcOnLoad="1"/>
</workbook>
</file>

<file path=xl/sharedStrings.xml><?xml version="1.0" encoding="utf-8"?>
<sst xmlns="http://schemas.openxmlformats.org/spreadsheetml/2006/main" count="240" uniqueCount="118">
  <si>
    <t>Miejsce</t>
  </si>
  <si>
    <t>Nazwisko i imię</t>
  </si>
  <si>
    <t>Klub</t>
  </si>
  <si>
    <t>Szczecin</t>
  </si>
  <si>
    <t>Etap 1</t>
  </si>
  <si>
    <t>Etap 2</t>
  </si>
  <si>
    <t>SUMA</t>
  </si>
  <si>
    <t>Dobiecki Artur</t>
  </si>
  <si>
    <t>Matuszak Marcin</t>
  </si>
  <si>
    <t>KOS BnO Szczecin</t>
  </si>
  <si>
    <t>Stefaniak Łukasz</t>
  </si>
  <si>
    <t>Etap 3</t>
  </si>
  <si>
    <t>kategoria DM (od 46 lat)</t>
  </si>
  <si>
    <t>Kategoria AK (do 16 lat)</t>
  </si>
  <si>
    <t>Kategoria AM (do 16 lat)</t>
  </si>
  <si>
    <t>kategoria BK (do 35 lat)</t>
  </si>
  <si>
    <t>kategoria BM (do 35 lat)</t>
  </si>
  <si>
    <t>kategoria CM (do 45 lat)</t>
  </si>
  <si>
    <t>kategoria CK (do 45 lat)</t>
  </si>
  <si>
    <t>Etap 4</t>
  </si>
  <si>
    <t>Kategoria A0K (do 12 lat)</t>
  </si>
  <si>
    <t>Kategoria A0M (do 12 lat)</t>
  </si>
  <si>
    <t>kategoria DK (od 46 lat)</t>
  </si>
  <si>
    <t>Królikowski Władysław</t>
  </si>
  <si>
    <t>Kociuba Kajetan</t>
  </si>
  <si>
    <t>Iwanowska Michalina</t>
  </si>
  <si>
    <t>Brandebura Cezary</t>
  </si>
  <si>
    <t>Wollenberg Bernd</t>
  </si>
  <si>
    <t>HQ MNC NE</t>
  </si>
  <si>
    <t>Zawadzki Patryk</t>
  </si>
  <si>
    <t>R2D2</t>
  </si>
  <si>
    <t>Lencewicz Grzegorz</t>
  </si>
  <si>
    <t>Ushakov Dmitry</t>
  </si>
  <si>
    <t>Łysek Grzegorz</t>
  </si>
  <si>
    <t>Surma Grzegorz</t>
  </si>
  <si>
    <t>PKO Harpagan Gdańsk</t>
  </si>
  <si>
    <t>Kociuba Michał</t>
  </si>
  <si>
    <t>Wojtczak Szymon</t>
  </si>
  <si>
    <t>Koziak Michał</t>
  </si>
  <si>
    <t>Rycerski Bogdan</t>
  </si>
  <si>
    <t>HQ MNC NE Szczecin</t>
  </si>
  <si>
    <t>Kula Maja</t>
  </si>
  <si>
    <t>GlobalLogic Sport Team</t>
  </si>
  <si>
    <t xml:space="preserve">Iwanowski Dariusz </t>
  </si>
  <si>
    <t>Łyskey</t>
  </si>
  <si>
    <t>R-motors</t>
  </si>
  <si>
    <t>Bareja Sławomir</t>
  </si>
  <si>
    <t>ZSEE Szczecin</t>
  </si>
  <si>
    <t>VO2max Racing Team</t>
  </si>
  <si>
    <t>Gradek Jerzy</t>
  </si>
  <si>
    <t>Gogler Ernest</t>
  </si>
  <si>
    <t>Mazan Kacper</t>
  </si>
  <si>
    <t>Blume Katja</t>
  </si>
  <si>
    <t>Berliner TSC</t>
  </si>
  <si>
    <t>Lewandowska Joanna</t>
  </si>
  <si>
    <t>Blume Karsten</t>
  </si>
  <si>
    <t>Jeże</t>
  </si>
  <si>
    <t>Malinowski Mariusz</t>
  </si>
  <si>
    <t>Diana Chowdury</t>
  </si>
  <si>
    <t>Małecki Bartłomiej</t>
  </si>
  <si>
    <t>Gorzów Wielkopolski</t>
  </si>
  <si>
    <t>Bobrowicz Artur</t>
  </si>
  <si>
    <t>Rozbiegany Goleniów</t>
  </si>
  <si>
    <t>Scholtz Galina</t>
  </si>
  <si>
    <t>Wielgoszewski Bartosz</t>
  </si>
  <si>
    <t>Wołochowicz Władysław</t>
  </si>
  <si>
    <t>Franas Karolina</t>
  </si>
  <si>
    <t>Aktywne Choszczno</t>
  </si>
  <si>
    <t>Bruzi Jeremi</t>
  </si>
  <si>
    <t>Andrzejewski Szymon</t>
  </si>
  <si>
    <t>Zernant Mariann</t>
  </si>
  <si>
    <t>Estonia</t>
  </si>
  <si>
    <t>Oras Maarja</t>
  </si>
  <si>
    <t>Oras Johanna</t>
  </si>
  <si>
    <r>
      <t>K</t>
    </r>
    <r>
      <rPr>
        <sz val="10"/>
        <rFont val="Czcionka tekstu podstawowego"/>
        <family val="0"/>
      </rPr>
      <t>ülvik Pärtel</t>
    </r>
  </si>
  <si>
    <t>Zernant Erik Marten</t>
  </si>
  <si>
    <t>Keernik Andres</t>
  </si>
  <si>
    <t>Ikiert Michał</t>
  </si>
  <si>
    <t>Klejna Jakub</t>
  </si>
  <si>
    <r>
      <t>K.O.B. Choce</t>
    </r>
    <r>
      <rPr>
        <sz val="10"/>
        <rFont val="Czcionka tekstu podstawowego"/>
        <family val="0"/>
      </rPr>
      <t>ň</t>
    </r>
  </si>
  <si>
    <t>Laanejoe Anita</t>
  </si>
  <si>
    <t>Vaher Mareli</t>
  </si>
  <si>
    <t>Alabrudzińska Agnieszka</t>
  </si>
  <si>
    <t>Joonas Marta</t>
  </si>
  <si>
    <t>Koppel Harriet</t>
  </si>
  <si>
    <t>Goericke Marvin</t>
  </si>
  <si>
    <t>IHW Alex 78 Berlin</t>
  </si>
  <si>
    <r>
      <t>T</t>
    </r>
    <r>
      <rPr>
        <sz val="10"/>
        <rFont val="Czcionka tekstu podstawowego"/>
        <family val="0"/>
      </rPr>
      <t>öyrylä Rasmus</t>
    </r>
  </si>
  <si>
    <t>KYS</t>
  </si>
  <si>
    <t>Palo Nansen</t>
  </si>
  <si>
    <t>Kowal Tomasz</t>
  </si>
  <si>
    <t>Jakobson August</t>
  </si>
  <si>
    <t>Kraczkowski Przemysław</t>
  </si>
  <si>
    <t>Koszalin</t>
  </si>
  <si>
    <t>Musiał Krzysztof</t>
  </si>
  <si>
    <t>8pplot Koszalin</t>
  </si>
  <si>
    <t>Płytnik Stanisław</t>
  </si>
  <si>
    <t>Vaher Vallo</t>
  </si>
  <si>
    <t>Templiner Anke</t>
  </si>
  <si>
    <t>Lehto Ulla</t>
  </si>
  <si>
    <t>Lehto Jarmo</t>
  </si>
  <si>
    <t>VeVe</t>
  </si>
  <si>
    <t>Bełdowska Alicja</t>
  </si>
  <si>
    <t>Przygoda ze sportem SP3</t>
  </si>
  <si>
    <t xml:space="preserve">Przygoda ze sportem </t>
  </si>
  <si>
    <t>Bąbel Bartosz</t>
  </si>
  <si>
    <t>Sokołowski Antoni</t>
  </si>
  <si>
    <t>Sudół Aleksander</t>
  </si>
  <si>
    <t>Franas Karolin</t>
  </si>
  <si>
    <t>Młynarczyk Wiktor</t>
  </si>
  <si>
    <t>Iwanicki Marek</t>
  </si>
  <si>
    <t>Sudół Szymon</t>
  </si>
  <si>
    <t>Brandebura Aleksandra</t>
  </si>
  <si>
    <t>Fortnite Team</t>
  </si>
  <si>
    <t>Kołucki Arkadiusz</t>
  </si>
  <si>
    <t>12BZ</t>
  </si>
  <si>
    <t>Adamski Janusz</t>
  </si>
  <si>
    <t>Mathea Helena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</si>
</sst>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h]:mm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hh]:mm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11" xfId="0" applyNumberFormat="1" applyFont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11" xfId="0" applyNumberForma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6"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="130" zoomScaleNormal="130" zoomScalePageLayoutView="0" workbookViewId="0" topLeftCell="A1">
      <selection activeCell="A1" sqref="A1:H1"/>
    </sheetView>
  </sheetViews>
  <sheetFormatPr defaultColWidth="9.140625" defaultRowHeight="12.75"/>
  <cols>
    <col min="1" max="1" width="7.7109375" style="3" bestFit="1" customWidth="1"/>
    <col min="2" max="2" width="23.28125" style="0" bestFit="1" customWidth="1"/>
    <col min="3" max="3" width="29.140625" style="0" customWidth="1"/>
    <col min="4" max="4" width="6.7109375" style="6" bestFit="1" customWidth="1"/>
    <col min="5" max="5" width="6.7109375" style="4" bestFit="1" customWidth="1"/>
    <col min="6" max="7" width="6.28125" style="4" bestFit="1" customWidth="1"/>
    <col min="8" max="8" width="6.28125" style="0" bestFit="1" customWidth="1"/>
  </cols>
  <sheetData>
    <row r="1" spans="1:8" ht="12.75" customHeight="1">
      <c r="A1" s="45" t="s">
        <v>20</v>
      </c>
      <c r="B1" s="45"/>
      <c r="C1" s="45"/>
      <c r="D1" s="45"/>
      <c r="E1" s="45"/>
      <c r="F1" s="45"/>
      <c r="G1" s="45"/>
      <c r="H1" s="45"/>
    </row>
    <row r="2" spans="1:8" ht="12.7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14" t="s">
        <v>11</v>
      </c>
      <c r="G2" s="14" t="s">
        <v>19</v>
      </c>
      <c r="H2" s="7" t="s">
        <v>6</v>
      </c>
    </row>
    <row r="3" spans="1:8" ht="12.75">
      <c r="A3" s="8">
        <f>RANK(H3,H:H)</f>
        <v>1</v>
      </c>
      <c r="B3" s="12" t="s">
        <v>66</v>
      </c>
      <c r="C3" s="16" t="s">
        <v>67</v>
      </c>
      <c r="D3" s="10"/>
      <c r="E3" s="10">
        <v>50</v>
      </c>
      <c r="F3" s="10"/>
      <c r="G3" s="10"/>
      <c r="H3" s="11">
        <f>IF(COUNTA(D3:G3)&lt;=3,SUM(D3:G3),LARGE(D3:G3,1)+LARGE(D3:G3,2)+LARGE(D3:G3,3))</f>
        <v>50</v>
      </c>
    </row>
    <row r="4" spans="1:9" ht="12.75">
      <c r="A4" s="8">
        <f>RANK(H4,H:H)</f>
        <v>2</v>
      </c>
      <c r="B4" s="33" t="s">
        <v>102</v>
      </c>
      <c r="C4" s="32" t="s">
        <v>103</v>
      </c>
      <c r="D4" s="10"/>
      <c r="E4" s="10"/>
      <c r="F4" s="10">
        <v>1</v>
      </c>
      <c r="G4" s="10"/>
      <c r="H4" s="11">
        <f>IF(COUNTA(D4:G4)&lt;=3,SUM(D4:G4),LARGE(D4:G4,1)+LARGE(D4:G4,2)+LARGE(D4:G4,3))</f>
        <v>1</v>
      </c>
      <c r="I4" s="21"/>
    </row>
    <row r="5" spans="1:9" ht="12.75">
      <c r="A5" s="25"/>
      <c r="B5" s="18"/>
      <c r="C5" s="19"/>
      <c r="D5" s="26"/>
      <c r="E5" s="26"/>
      <c r="F5" s="26"/>
      <c r="G5" s="26"/>
      <c r="H5" s="28"/>
      <c r="I5" s="21"/>
    </row>
    <row r="6" spans="1:9" ht="12.75">
      <c r="A6" s="25"/>
      <c r="B6" s="18"/>
      <c r="C6" s="19"/>
      <c r="D6" s="30"/>
      <c r="E6" s="26"/>
      <c r="F6" s="26"/>
      <c r="G6" s="26"/>
      <c r="H6" s="28"/>
      <c r="I6" s="21"/>
    </row>
    <row r="7" spans="1:9" ht="12.75">
      <c r="A7" s="25"/>
      <c r="B7" s="18"/>
      <c r="C7" s="19"/>
      <c r="D7" s="30"/>
      <c r="E7" s="26"/>
      <c r="F7" s="26"/>
      <c r="G7" s="26"/>
      <c r="H7" s="21"/>
      <c r="I7" s="21"/>
    </row>
    <row r="8" spans="2:3" ht="12.75">
      <c r="B8" s="18"/>
      <c r="C8" s="19"/>
    </row>
    <row r="9" spans="2:3" ht="12.75">
      <c r="B9" s="17"/>
      <c r="C9" s="17"/>
    </row>
    <row r="10" ht="12.75">
      <c r="D10"/>
    </row>
    <row r="11" ht="12.75">
      <c r="D11"/>
    </row>
    <row r="12" spans="1:8" s="4" customFormat="1" ht="12.75">
      <c r="A12" s="3"/>
      <c r="B12"/>
      <c r="C12"/>
      <c r="D12" s="6"/>
      <c r="H12"/>
    </row>
    <row r="13" spans="1:8" s="4" customFormat="1" ht="12.75">
      <c r="A13" s="3"/>
      <c r="B13"/>
      <c r="C13"/>
      <c r="D13" s="6"/>
      <c r="H13"/>
    </row>
    <row r="14" spans="1:8" s="4" customFormat="1" ht="12.75">
      <c r="A14" s="3"/>
      <c r="B14"/>
      <c r="C14"/>
      <c r="D14" s="6"/>
      <c r="H14"/>
    </row>
    <row r="15" spans="1:8" s="4" customFormat="1" ht="12.75">
      <c r="A15" s="3"/>
      <c r="B15"/>
      <c r="C15"/>
      <c r="D15" s="6"/>
      <c r="H15"/>
    </row>
    <row r="17" spans="1:8" s="4" customFormat="1" ht="12.75">
      <c r="A17" s="3"/>
      <c r="B17"/>
      <c r="C17"/>
      <c r="D17" s="6"/>
      <c r="H17"/>
    </row>
    <row r="18" spans="1:8" s="4" customFormat="1" ht="12.75">
      <c r="A18" s="3"/>
      <c r="B18"/>
      <c r="C18"/>
      <c r="D18" s="6"/>
      <c r="H18"/>
    </row>
    <row r="20" spans="1:8" s="4" customFormat="1" ht="12.75">
      <c r="A20" s="3"/>
      <c r="B20"/>
      <c r="C20"/>
      <c r="D20" s="6"/>
      <c r="H20"/>
    </row>
    <row r="21" spans="1:8" s="4" customFormat="1" ht="12.75">
      <c r="A21" s="3"/>
      <c r="B21"/>
      <c r="C21"/>
      <c r="D21" s="6"/>
      <c r="H21"/>
    </row>
    <row r="23" spans="1:8" s="4" customFormat="1" ht="12.75">
      <c r="A23" s="3"/>
      <c r="B23"/>
      <c r="C23"/>
      <c r="D23" s="6"/>
      <c r="H23"/>
    </row>
    <row r="24" spans="1:8" s="4" customFormat="1" ht="12.75">
      <c r="A24" s="3"/>
      <c r="B24"/>
      <c r="C24"/>
      <c r="D24" s="6"/>
      <c r="H24"/>
    </row>
    <row r="25" spans="1:8" s="4" customFormat="1" ht="12.75">
      <c r="A25" s="3"/>
      <c r="B25"/>
      <c r="C25"/>
      <c r="D25" s="6"/>
      <c r="H25"/>
    </row>
    <row r="26" spans="1:8" s="4" customFormat="1" ht="12.75">
      <c r="A26" s="3"/>
      <c r="B26"/>
      <c r="C26"/>
      <c r="D26" s="6"/>
      <c r="H26"/>
    </row>
  </sheetData>
  <sheetProtection/>
  <mergeCells count="1">
    <mergeCell ref="A1:H1"/>
  </mergeCells>
  <conditionalFormatting sqref="D3:G5">
    <cfRule type="cellIs" priority="37" dxfId="2" operator="equal" stopIfTrue="1">
      <formula>43</formula>
    </cfRule>
    <cfRule type="cellIs" priority="38" dxfId="1" operator="equal" stopIfTrue="1">
      <formula>46</formula>
    </cfRule>
    <cfRule type="cellIs" priority="39" dxfId="0" operator="equal" stopIfTrue="1">
      <formula>50</formula>
    </cfRule>
  </conditionalFormatting>
  <conditionalFormatting sqref="E5">
    <cfRule type="cellIs" priority="7" dxfId="2" operator="equal" stopIfTrue="1">
      <formula>43</formula>
    </cfRule>
    <cfRule type="cellIs" priority="8" dxfId="1" operator="equal" stopIfTrue="1">
      <formula>46</formula>
    </cfRule>
    <cfRule type="cellIs" priority="9" dxfId="0" operator="equal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zoomScale="130" zoomScaleNormal="130" zoomScalePageLayoutView="0" workbookViewId="0" topLeftCell="A1">
      <selection activeCell="A1" sqref="A1:H1"/>
    </sheetView>
  </sheetViews>
  <sheetFormatPr defaultColWidth="9.140625" defaultRowHeight="12.75"/>
  <cols>
    <col min="1" max="1" width="7.140625" style="0" bestFit="1" customWidth="1"/>
    <col min="2" max="2" width="23.28125" style="0" customWidth="1"/>
    <col min="3" max="3" width="29.00390625" style="0" customWidth="1"/>
    <col min="4" max="4" width="6.28125" style="4" bestFit="1" customWidth="1"/>
    <col min="5" max="8" width="6.28125" style="0" bestFit="1" customWidth="1"/>
  </cols>
  <sheetData>
    <row r="1" spans="1:8" ht="12.75">
      <c r="A1" s="45" t="s">
        <v>12</v>
      </c>
      <c r="B1" s="45"/>
      <c r="C1" s="45"/>
      <c r="D1" s="45"/>
      <c r="E1" s="45"/>
      <c r="F1" s="45"/>
      <c r="G1" s="45"/>
      <c r="H1" s="45"/>
    </row>
    <row r="2" spans="1:8" ht="15" customHeight="1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5" t="s">
        <v>11</v>
      </c>
      <c r="G2" s="14" t="s">
        <v>19</v>
      </c>
      <c r="H2" s="7" t="s">
        <v>6</v>
      </c>
    </row>
    <row r="3" spans="1:8" ht="12.75">
      <c r="A3" s="8">
        <f>RANK(H3,H:H)</f>
        <v>1</v>
      </c>
      <c r="B3" s="12" t="s">
        <v>46</v>
      </c>
      <c r="C3" s="12" t="s">
        <v>9</v>
      </c>
      <c r="D3" s="10">
        <v>46</v>
      </c>
      <c r="E3" s="13">
        <v>46</v>
      </c>
      <c r="F3" s="10">
        <v>50</v>
      </c>
      <c r="G3" s="13"/>
      <c r="H3" s="11">
        <f aca="true" t="shared" si="0" ref="H3:H8">IF(COUNTA(D3:G3)&lt;=3,SUM(D3:G3),LARGE(D3:G3,1)+LARGE(D3:G3,2)+LARGE(D3:G3,3))</f>
        <v>142</v>
      </c>
    </row>
    <row r="4" spans="1:8" ht="12.75">
      <c r="A4" s="8">
        <f>RANK(H4,H:H)</f>
        <v>2</v>
      </c>
      <c r="B4" s="9" t="s">
        <v>23</v>
      </c>
      <c r="C4" s="9" t="s">
        <v>9</v>
      </c>
      <c r="D4" s="10">
        <v>43</v>
      </c>
      <c r="E4" s="13">
        <v>43</v>
      </c>
      <c r="F4" s="10">
        <v>46</v>
      </c>
      <c r="G4" s="13"/>
      <c r="H4" s="11">
        <f t="shared" si="0"/>
        <v>132</v>
      </c>
    </row>
    <row r="5" spans="1:8" ht="12.75">
      <c r="A5" s="8">
        <f>RANK(H5,H:H)</f>
        <v>3</v>
      </c>
      <c r="B5" s="22" t="s">
        <v>65</v>
      </c>
      <c r="C5" s="22" t="s">
        <v>9</v>
      </c>
      <c r="D5" s="10">
        <v>41</v>
      </c>
      <c r="E5" s="13">
        <v>41</v>
      </c>
      <c r="F5" s="10">
        <v>43</v>
      </c>
      <c r="G5" s="13"/>
      <c r="H5" s="11">
        <f t="shared" si="0"/>
        <v>125</v>
      </c>
    </row>
    <row r="6" spans="1:8" ht="12.75">
      <c r="A6" s="8">
        <f>RANK(H6,H:H)</f>
        <v>4</v>
      </c>
      <c r="B6" s="24" t="s">
        <v>27</v>
      </c>
      <c r="C6" s="24" t="s">
        <v>9</v>
      </c>
      <c r="D6" s="10">
        <v>40</v>
      </c>
      <c r="E6" s="13"/>
      <c r="F6" s="10">
        <v>41</v>
      </c>
      <c r="G6" s="13"/>
      <c r="H6" s="11">
        <f t="shared" si="0"/>
        <v>81</v>
      </c>
    </row>
    <row r="7" spans="1:8" ht="12.75">
      <c r="A7" s="8">
        <f>RANK(H7,H:H)</f>
        <v>5</v>
      </c>
      <c r="B7" s="33" t="s">
        <v>100</v>
      </c>
      <c r="C7" s="33" t="s">
        <v>101</v>
      </c>
      <c r="D7" s="10"/>
      <c r="E7" s="13">
        <v>50</v>
      </c>
      <c r="F7" s="10"/>
      <c r="G7" s="13"/>
      <c r="H7" s="11">
        <f t="shared" si="0"/>
        <v>50</v>
      </c>
    </row>
    <row r="8" spans="1:8" ht="12.75">
      <c r="A8" s="8">
        <f>RANK(H8,H:H)</f>
        <v>5</v>
      </c>
      <c r="B8" s="12" t="s">
        <v>64</v>
      </c>
      <c r="C8" s="12" t="s">
        <v>3</v>
      </c>
      <c r="D8" s="10">
        <v>50</v>
      </c>
      <c r="E8" s="13"/>
      <c r="F8" s="10"/>
      <c r="G8" s="13"/>
      <c r="H8" s="11">
        <f t="shared" si="0"/>
        <v>50</v>
      </c>
    </row>
  </sheetData>
  <sheetProtection/>
  <mergeCells count="1">
    <mergeCell ref="A1:H1"/>
  </mergeCells>
  <conditionalFormatting sqref="D3:G8">
    <cfRule type="cellIs" priority="31" dxfId="2" operator="equal" stopIfTrue="1">
      <formula>43</formula>
    </cfRule>
    <cfRule type="cellIs" priority="32" dxfId="1" operator="equal" stopIfTrue="1">
      <formula>46</formula>
    </cfRule>
    <cfRule type="cellIs" priority="33" dxfId="0" operator="equal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="130" zoomScaleNormal="130" zoomScalePageLayoutView="0" workbookViewId="0" topLeftCell="A1">
      <selection activeCell="A1" sqref="A1:H1"/>
    </sheetView>
  </sheetViews>
  <sheetFormatPr defaultColWidth="9.140625" defaultRowHeight="12.75"/>
  <cols>
    <col min="1" max="1" width="7.7109375" style="3" bestFit="1" customWidth="1"/>
    <col min="2" max="2" width="23.28125" style="0" bestFit="1" customWidth="1"/>
    <col min="3" max="3" width="29.140625" style="0" customWidth="1"/>
    <col min="4" max="4" width="6.7109375" style="6" bestFit="1" customWidth="1"/>
    <col min="5" max="5" width="6.7109375" style="4" bestFit="1" customWidth="1"/>
    <col min="6" max="7" width="6.28125" style="4" bestFit="1" customWidth="1"/>
    <col min="8" max="8" width="6.28125" style="0" bestFit="1" customWidth="1"/>
  </cols>
  <sheetData>
    <row r="1" spans="1:8" ht="12.75" customHeight="1">
      <c r="A1" s="45" t="s">
        <v>21</v>
      </c>
      <c r="B1" s="45"/>
      <c r="C1" s="45"/>
      <c r="D1" s="45"/>
      <c r="E1" s="45"/>
      <c r="F1" s="45"/>
      <c r="G1" s="45"/>
      <c r="H1" s="45"/>
    </row>
    <row r="2" spans="1:8" ht="12.7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14" t="s">
        <v>11</v>
      </c>
      <c r="G2" s="14" t="s">
        <v>19</v>
      </c>
      <c r="H2" s="7" t="s">
        <v>6</v>
      </c>
    </row>
    <row r="3" spans="1:8" ht="12.75">
      <c r="A3" s="8">
        <f>RANK(H3,H:H)</f>
        <v>1</v>
      </c>
      <c r="B3" s="24" t="s">
        <v>50</v>
      </c>
      <c r="C3" s="24" t="s">
        <v>9</v>
      </c>
      <c r="D3" s="10">
        <v>46</v>
      </c>
      <c r="E3" s="10">
        <v>46</v>
      </c>
      <c r="F3" s="10">
        <v>50</v>
      </c>
      <c r="G3" s="10"/>
      <c r="H3" s="11">
        <f aca="true" t="shared" si="0" ref="H3:H10">IF(COUNTA(D3:G3)&lt;=3,SUM(D3:G3),LARGE(D3:G3,1)+LARGE(D3:G3,2)+LARGE(D3:G3,3))</f>
        <v>142</v>
      </c>
    </row>
    <row r="4" spans="1:8" ht="12.75">
      <c r="A4" s="8">
        <f>RANK(H4,H:H)</f>
        <v>2</v>
      </c>
      <c r="B4" s="24" t="s">
        <v>49</v>
      </c>
      <c r="C4" s="24" t="s">
        <v>9</v>
      </c>
      <c r="D4" s="10">
        <v>50</v>
      </c>
      <c r="E4" s="10">
        <v>1</v>
      </c>
      <c r="F4" s="10">
        <v>46</v>
      </c>
      <c r="G4" s="10"/>
      <c r="H4" s="11">
        <f t="shared" si="0"/>
        <v>97</v>
      </c>
    </row>
    <row r="5" spans="1:8" ht="12.75">
      <c r="A5" s="8">
        <f>RANK(H5,H:H)</f>
        <v>3</v>
      </c>
      <c r="B5" s="24" t="s">
        <v>68</v>
      </c>
      <c r="C5" s="24" t="s">
        <v>67</v>
      </c>
      <c r="D5" s="10"/>
      <c r="E5" s="10">
        <v>50</v>
      </c>
      <c r="F5" s="10"/>
      <c r="G5" s="10"/>
      <c r="H5" s="11">
        <f t="shared" si="0"/>
        <v>50</v>
      </c>
    </row>
    <row r="6" spans="1:8" ht="12.75">
      <c r="A6" s="8">
        <f>RANK(H6,H:H)</f>
        <v>4</v>
      </c>
      <c r="B6" s="24" t="s">
        <v>69</v>
      </c>
      <c r="C6" s="24" t="s">
        <v>67</v>
      </c>
      <c r="D6" s="10"/>
      <c r="E6" s="10">
        <v>43</v>
      </c>
      <c r="F6" s="10"/>
      <c r="G6" s="10"/>
      <c r="H6" s="11">
        <f t="shared" si="0"/>
        <v>43</v>
      </c>
    </row>
    <row r="7" spans="1:8" ht="12.75">
      <c r="A7" s="8">
        <f>RANK(H7,H:H)</f>
        <v>4</v>
      </c>
      <c r="B7" s="39" t="s">
        <v>105</v>
      </c>
      <c r="C7" s="39" t="s">
        <v>103</v>
      </c>
      <c r="D7" s="10"/>
      <c r="E7" s="10"/>
      <c r="F7" s="10">
        <v>43</v>
      </c>
      <c r="G7" s="10"/>
      <c r="H7" s="11">
        <f t="shared" si="0"/>
        <v>43</v>
      </c>
    </row>
    <row r="8" spans="1:8" ht="12.75">
      <c r="A8" s="8">
        <f>RANK(H8,H:H)</f>
        <v>6</v>
      </c>
      <c r="B8" s="24" t="s">
        <v>51</v>
      </c>
      <c r="C8" s="24" t="s">
        <v>9</v>
      </c>
      <c r="D8" s="10">
        <v>1</v>
      </c>
      <c r="E8" s="10">
        <v>41</v>
      </c>
      <c r="F8" s="10"/>
      <c r="G8" s="10"/>
      <c r="H8" s="11">
        <f t="shared" si="0"/>
        <v>42</v>
      </c>
    </row>
    <row r="9" spans="1:8" ht="12.75">
      <c r="A9" s="8">
        <f>RANK(H9,H:H)</f>
        <v>7</v>
      </c>
      <c r="B9" s="41" t="s">
        <v>106</v>
      </c>
      <c r="C9" s="39" t="s">
        <v>103</v>
      </c>
      <c r="F9" s="4">
        <v>1</v>
      </c>
      <c r="H9" s="11">
        <f t="shared" si="0"/>
        <v>1</v>
      </c>
    </row>
    <row r="10" spans="1:8" ht="12.75">
      <c r="A10" s="8">
        <f>RANK(H10,H:H)</f>
        <v>7</v>
      </c>
      <c r="B10" s="43" t="s">
        <v>107</v>
      </c>
      <c r="C10" s="39" t="s">
        <v>103</v>
      </c>
      <c r="D10" s="42"/>
      <c r="E10" s="10"/>
      <c r="F10" s="10">
        <v>1</v>
      </c>
      <c r="G10" s="10"/>
      <c r="H10" s="11">
        <f t="shared" si="0"/>
        <v>1</v>
      </c>
    </row>
  </sheetData>
  <sheetProtection/>
  <mergeCells count="1">
    <mergeCell ref="A1:H1"/>
  </mergeCells>
  <conditionalFormatting sqref="D3:G8">
    <cfRule type="cellIs" priority="34" dxfId="2" operator="equal" stopIfTrue="1">
      <formula>43</formula>
    </cfRule>
    <cfRule type="cellIs" priority="35" dxfId="1" operator="equal" stopIfTrue="1">
      <formula>46</formula>
    </cfRule>
    <cfRule type="cellIs" priority="36" dxfId="0" operator="equal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="130" zoomScaleNormal="130" zoomScalePageLayoutView="0" workbookViewId="0" topLeftCell="A1">
      <selection activeCell="A1" sqref="A1:H1"/>
    </sheetView>
  </sheetViews>
  <sheetFormatPr defaultColWidth="9.140625" defaultRowHeight="12.75"/>
  <cols>
    <col min="1" max="1" width="7.7109375" style="3" bestFit="1" customWidth="1"/>
    <col min="2" max="2" width="23.28125" style="0" bestFit="1" customWidth="1"/>
    <col min="3" max="3" width="29.140625" style="0" customWidth="1"/>
    <col min="4" max="4" width="6.7109375" style="6" bestFit="1" customWidth="1"/>
    <col min="5" max="5" width="6.7109375" style="4" bestFit="1" customWidth="1"/>
    <col min="6" max="7" width="6.28125" style="4" bestFit="1" customWidth="1"/>
    <col min="8" max="8" width="6.28125" style="0" bestFit="1" customWidth="1"/>
  </cols>
  <sheetData>
    <row r="1" spans="1:8" ht="12.75" customHeight="1">
      <c r="A1" s="45" t="s">
        <v>13</v>
      </c>
      <c r="B1" s="45"/>
      <c r="C1" s="45"/>
      <c r="D1" s="45"/>
      <c r="E1" s="45"/>
      <c r="F1" s="45"/>
      <c r="G1" s="45"/>
      <c r="H1" s="45"/>
    </row>
    <row r="2" spans="1:8" ht="12.7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14" t="s">
        <v>11</v>
      </c>
      <c r="G2" s="14" t="s">
        <v>19</v>
      </c>
      <c r="H2" s="7" t="s">
        <v>6</v>
      </c>
    </row>
    <row r="3" spans="1:8" ht="12.75">
      <c r="A3" s="8">
        <f>RANK(H3,H:H)</f>
        <v>1</v>
      </c>
      <c r="B3" s="9" t="s">
        <v>25</v>
      </c>
      <c r="C3" s="9" t="s">
        <v>9</v>
      </c>
      <c r="D3" s="10">
        <v>50</v>
      </c>
      <c r="E3" s="10">
        <v>46</v>
      </c>
      <c r="F3" s="10">
        <v>50</v>
      </c>
      <c r="G3" s="10"/>
      <c r="H3" s="11">
        <f>IF(COUNTA(D3:G3)&lt;=3,SUM(D3:G3),LARGE(D3:G3,1)+LARGE(D3:G3,2)+LARGE(D3:G3,3))</f>
        <v>146</v>
      </c>
    </row>
    <row r="4" spans="1:8" ht="12.75">
      <c r="A4" s="8">
        <f>RANK(H4,H:H)</f>
        <v>2</v>
      </c>
      <c r="B4" s="9" t="s">
        <v>70</v>
      </c>
      <c r="C4" s="9" t="s">
        <v>71</v>
      </c>
      <c r="D4" s="10"/>
      <c r="E4" s="10">
        <v>50</v>
      </c>
      <c r="F4" s="10"/>
      <c r="G4" s="10"/>
      <c r="H4" s="11">
        <f>IF(COUNTA(D4:G4)&lt;=3,SUM(D4:G4),LARGE(D4:G4,1)+LARGE(D4:G4,2)+LARGE(D4:G4,3))</f>
        <v>50</v>
      </c>
    </row>
    <row r="5" spans="1:8" ht="12.75">
      <c r="A5" s="8">
        <f>RANK(H5,H:H)</f>
        <v>3</v>
      </c>
      <c r="B5" s="34" t="s">
        <v>108</v>
      </c>
      <c r="C5" s="34" t="s">
        <v>67</v>
      </c>
      <c r="D5" s="10"/>
      <c r="E5" s="10"/>
      <c r="F5" s="10">
        <v>46</v>
      </c>
      <c r="G5" s="10"/>
      <c r="H5" s="11">
        <f>IF(COUNTA(D5:G5)&lt;=3,SUM(D5:G5),LARGE(D5:G5,1)+LARGE(D5:G5,2)+LARGE(D5:G5,3))</f>
        <v>46</v>
      </c>
    </row>
    <row r="6" spans="1:8" s="4" customFormat="1" ht="12.75">
      <c r="A6" s="8">
        <f>RANK(H6,H:H)</f>
        <v>4</v>
      </c>
      <c r="B6" s="9" t="s">
        <v>72</v>
      </c>
      <c r="C6" s="9" t="s">
        <v>71</v>
      </c>
      <c r="D6" s="10"/>
      <c r="E6" s="10">
        <v>43</v>
      </c>
      <c r="F6" s="10"/>
      <c r="G6" s="10"/>
      <c r="H6" s="11">
        <f>IF(COUNTA(D6:G6)&lt;=3,SUM(D6:G6),LARGE(D6:G6,1)+LARGE(D6:G6,2)+LARGE(D6:G6,3))</f>
        <v>43</v>
      </c>
    </row>
    <row r="7" spans="1:8" s="4" customFormat="1" ht="12.75">
      <c r="A7" s="8">
        <f>RANK(H7,H:H)</f>
        <v>5</v>
      </c>
      <c r="B7" s="9" t="s">
        <v>73</v>
      </c>
      <c r="C7" s="9" t="s">
        <v>71</v>
      </c>
      <c r="D7" s="10"/>
      <c r="E7" s="10">
        <v>1</v>
      </c>
      <c r="F7" s="10"/>
      <c r="G7" s="10"/>
      <c r="H7" s="11">
        <f>IF(COUNTA(D7:G7)&lt;=3,SUM(D7:G7),LARGE(D7:G7,1)+LARGE(D7:G7,2)+LARGE(D7:G7,3))</f>
        <v>1</v>
      </c>
    </row>
    <row r="8" spans="2:3" ht="12.75">
      <c r="B8" s="18"/>
      <c r="C8" s="19"/>
    </row>
    <row r="9" spans="1:8" s="4" customFormat="1" ht="12.75">
      <c r="A9" s="3"/>
      <c r="B9" s="20"/>
      <c r="C9" s="20"/>
      <c r="D9" s="6"/>
      <c r="H9"/>
    </row>
    <row r="10" spans="1:8" s="4" customFormat="1" ht="12.75">
      <c r="A10" s="3"/>
      <c r="B10" s="17"/>
      <c r="C10" s="17"/>
      <c r="D10" s="6"/>
      <c r="H10"/>
    </row>
    <row r="11" spans="1:8" s="4" customFormat="1" ht="12.75">
      <c r="A11" s="3"/>
      <c r="B11"/>
      <c r="C11"/>
      <c r="D11"/>
      <c r="H11"/>
    </row>
    <row r="12" spans="1:8" s="4" customFormat="1" ht="12.75">
      <c r="A12" s="3"/>
      <c r="B12"/>
      <c r="C12"/>
      <c r="D12"/>
      <c r="H12"/>
    </row>
  </sheetData>
  <sheetProtection/>
  <mergeCells count="1">
    <mergeCell ref="A1:H1"/>
  </mergeCells>
  <conditionalFormatting sqref="D3:G7">
    <cfRule type="cellIs" priority="31" dxfId="2" operator="equal" stopIfTrue="1">
      <formula>43</formula>
    </cfRule>
    <cfRule type="cellIs" priority="32" dxfId="1" operator="equal" stopIfTrue="1">
      <formula>46</formula>
    </cfRule>
    <cfRule type="cellIs" priority="33" dxfId="0" operator="equal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="130" zoomScaleNormal="130" zoomScalePageLayoutView="0" workbookViewId="0" topLeftCell="A1">
      <selection activeCell="A1" sqref="A1:H1"/>
    </sheetView>
  </sheetViews>
  <sheetFormatPr defaultColWidth="9.140625" defaultRowHeight="12.75"/>
  <cols>
    <col min="1" max="1" width="7.7109375" style="3" bestFit="1" customWidth="1"/>
    <col min="2" max="2" width="23.28125" style="0" bestFit="1" customWidth="1"/>
    <col min="3" max="3" width="29.140625" style="0" customWidth="1"/>
    <col min="4" max="4" width="6.7109375" style="6" bestFit="1" customWidth="1"/>
    <col min="5" max="5" width="6.7109375" style="4" bestFit="1" customWidth="1"/>
    <col min="6" max="7" width="6.28125" style="4" bestFit="1" customWidth="1"/>
    <col min="8" max="8" width="6.28125" style="0" bestFit="1" customWidth="1"/>
  </cols>
  <sheetData>
    <row r="1" spans="1:8" ht="12.75" customHeight="1">
      <c r="A1" s="45" t="s">
        <v>14</v>
      </c>
      <c r="B1" s="45"/>
      <c r="C1" s="45"/>
      <c r="D1" s="45"/>
      <c r="E1" s="45"/>
      <c r="F1" s="45"/>
      <c r="G1" s="45"/>
      <c r="H1" s="45"/>
    </row>
    <row r="2" spans="1:8" ht="12.7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14" t="s">
        <v>11</v>
      </c>
      <c r="G2" s="14" t="s">
        <v>19</v>
      </c>
      <c r="H2" s="7" t="s">
        <v>6</v>
      </c>
    </row>
    <row r="3" spans="1:8" ht="12.75">
      <c r="A3" s="8">
        <f>RANK(H3,H:H)</f>
        <v>1</v>
      </c>
      <c r="B3" s="31" t="s">
        <v>77</v>
      </c>
      <c r="C3" s="32" t="s">
        <v>67</v>
      </c>
      <c r="D3" s="10"/>
      <c r="E3" s="10">
        <v>41</v>
      </c>
      <c r="F3" s="10">
        <v>50</v>
      </c>
      <c r="G3" s="10"/>
      <c r="H3" s="11">
        <f aca="true" t="shared" si="0" ref="H3:H12">IF(COUNTA(D3:G3)&lt;=3,SUM(D3:G3),LARGE(D3:G3,1)+LARGE(D3:G3,2)+LARGE(D3:G3,3))</f>
        <v>91</v>
      </c>
    </row>
    <row r="4" spans="1:8" ht="12.75">
      <c r="A4" s="8">
        <f>RANK(H4,H:H)</f>
        <v>2</v>
      </c>
      <c r="B4" s="33" t="s">
        <v>74</v>
      </c>
      <c r="C4" s="32" t="s">
        <v>71</v>
      </c>
      <c r="D4" s="10"/>
      <c r="E4" s="10">
        <v>50</v>
      </c>
      <c r="F4" s="10"/>
      <c r="G4" s="10"/>
      <c r="H4" s="11">
        <f t="shared" si="0"/>
        <v>50</v>
      </c>
    </row>
    <row r="5" spans="1:8" s="4" customFormat="1" ht="12.75">
      <c r="A5" s="8">
        <f>RANK(H5,H:H)</f>
        <v>3</v>
      </c>
      <c r="B5" s="33" t="s">
        <v>75</v>
      </c>
      <c r="C5" s="32" t="s">
        <v>71</v>
      </c>
      <c r="D5" s="10"/>
      <c r="E5" s="10">
        <v>46</v>
      </c>
      <c r="F5" s="10"/>
      <c r="G5" s="10"/>
      <c r="H5" s="11">
        <f t="shared" si="0"/>
        <v>46</v>
      </c>
    </row>
    <row r="6" spans="1:8" s="4" customFormat="1" ht="12.75">
      <c r="A6" s="8">
        <f>RANK(H6,H:H)</f>
        <v>3</v>
      </c>
      <c r="B6" s="33" t="s">
        <v>109</v>
      </c>
      <c r="C6" s="32" t="s">
        <v>67</v>
      </c>
      <c r="D6" s="10"/>
      <c r="E6" s="10"/>
      <c r="F6" s="10">
        <v>46</v>
      </c>
      <c r="G6" s="10"/>
      <c r="H6" s="11">
        <f t="shared" si="0"/>
        <v>46</v>
      </c>
    </row>
    <row r="7" spans="1:8" s="4" customFormat="1" ht="12.75">
      <c r="A7" s="8">
        <f>RANK(H7,H:H)</f>
        <v>5</v>
      </c>
      <c r="B7" s="33" t="s">
        <v>76</v>
      </c>
      <c r="C7" s="32" t="s">
        <v>71</v>
      </c>
      <c r="D7" s="10"/>
      <c r="E7" s="10">
        <v>43</v>
      </c>
      <c r="F7" s="10"/>
      <c r="G7" s="10"/>
      <c r="H7" s="11">
        <f t="shared" si="0"/>
        <v>43</v>
      </c>
    </row>
    <row r="8" spans="1:8" ht="12.75">
      <c r="A8" s="8">
        <f>RANK(H8,H:H)</f>
        <v>5</v>
      </c>
      <c r="B8" s="33" t="s">
        <v>68</v>
      </c>
      <c r="C8" s="32" t="s">
        <v>67</v>
      </c>
      <c r="D8" s="10"/>
      <c r="E8" s="10"/>
      <c r="F8" s="10">
        <v>43</v>
      </c>
      <c r="G8" s="10"/>
      <c r="H8" s="11">
        <f t="shared" si="0"/>
        <v>43</v>
      </c>
    </row>
    <row r="9" spans="1:8" ht="12.75">
      <c r="A9" s="8">
        <f>RANK(H9,H:H)</f>
        <v>7</v>
      </c>
      <c r="B9" s="33" t="s">
        <v>69</v>
      </c>
      <c r="C9" s="32" t="s">
        <v>67</v>
      </c>
      <c r="D9" s="10"/>
      <c r="E9" s="10"/>
      <c r="F9" s="10">
        <v>41</v>
      </c>
      <c r="G9" s="10"/>
      <c r="H9" s="11">
        <f t="shared" si="0"/>
        <v>41</v>
      </c>
    </row>
    <row r="10" spans="1:8" ht="12.75">
      <c r="A10" s="8">
        <f>RANK(H10,H:H)</f>
        <v>8</v>
      </c>
      <c r="B10" s="33" t="s">
        <v>78</v>
      </c>
      <c r="C10" s="32" t="s">
        <v>67</v>
      </c>
      <c r="D10" s="10"/>
      <c r="E10" s="10">
        <v>40</v>
      </c>
      <c r="F10" s="10"/>
      <c r="G10" s="10"/>
      <c r="H10" s="11">
        <f t="shared" si="0"/>
        <v>40</v>
      </c>
    </row>
    <row r="11" spans="1:8" ht="12.75">
      <c r="A11" s="8">
        <f>RANK(H11,H:H)</f>
        <v>9</v>
      </c>
      <c r="B11" s="33" t="s">
        <v>110</v>
      </c>
      <c r="C11" s="32" t="s">
        <v>104</v>
      </c>
      <c r="D11" s="10"/>
      <c r="E11" s="10"/>
      <c r="F11" s="10">
        <v>1</v>
      </c>
      <c r="G11" s="10"/>
      <c r="H11" s="11">
        <f t="shared" si="0"/>
        <v>1</v>
      </c>
    </row>
    <row r="12" spans="1:8" ht="12.75">
      <c r="A12" s="8">
        <f>RANK(H12,H:H)</f>
        <v>9</v>
      </c>
      <c r="B12" s="33" t="s">
        <v>111</v>
      </c>
      <c r="C12" s="32" t="s">
        <v>104</v>
      </c>
      <c r="D12" s="10"/>
      <c r="E12" s="10"/>
      <c r="F12" s="10">
        <v>1</v>
      </c>
      <c r="G12" s="10"/>
      <c r="H12" s="11">
        <f t="shared" si="0"/>
        <v>1</v>
      </c>
    </row>
  </sheetData>
  <sheetProtection/>
  <mergeCells count="1">
    <mergeCell ref="A1:H1"/>
  </mergeCells>
  <conditionalFormatting sqref="D3:G12">
    <cfRule type="cellIs" priority="28" dxfId="2" operator="equal" stopIfTrue="1">
      <formula>43</formula>
    </cfRule>
    <cfRule type="cellIs" priority="29" dxfId="1" operator="equal" stopIfTrue="1">
      <formula>46</formula>
    </cfRule>
    <cfRule type="cellIs" priority="30" dxfId="0" operator="equal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="130" zoomScaleNormal="130" zoomScalePageLayoutView="0" workbookViewId="0" topLeftCell="A1">
      <selection activeCell="A1" sqref="A1:H1"/>
    </sheetView>
  </sheetViews>
  <sheetFormatPr defaultColWidth="9.140625" defaultRowHeight="12.75"/>
  <cols>
    <col min="1" max="1" width="7.57421875" style="0" bestFit="1" customWidth="1"/>
    <col min="2" max="2" width="23.28125" style="0" customWidth="1"/>
    <col min="3" max="3" width="33.8515625" style="0" customWidth="1"/>
    <col min="4" max="7" width="6.28125" style="4" bestFit="1" customWidth="1"/>
    <col min="8" max="8" width="6.28125" style="15" bestFit="1" customWidth="1"/>
  </cols>
  <sheetData>
    <row r="1" spans="1:8" ht="12.75">
      <c r="A1" s="45" t="s">
        <v>15</v>
      </c>
      <c r="B1" s="45"/>
      <c r="C1" s="45"/>
      <c r="D1" s="45"/>
      <c r="E1" s="45"/>
      <c r="F1" s="45"/>
      <c r="G1" s="45"/>
      <c r="H1" s="45"/>
    </row>
    <row r="2" spans="1:8" ht="12.7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5" t="s">
        <v>11</v>
      </c>
      <c r="G2" s="14" t="s">
        <v>19</v>
      </c>
      <c r="H2" s="7" t="s">
        <v>6</v>
      </c>
    </row>
    <row r="3" spans="1:8" ht="12.75">
      <c r="A3" s="10">
        <f>RANK(H3,H:H)</f>
        <v>1</v>
      </c>
      <c r="B3" s="21" t="s">
        <v>52</v>
      </c>
      <c r="C3" s="9" t="s">
        <v>53</v>
      </c>
      <c r="D3" s="10">
        <v>50</v>
      </c>
      <c r="E3" s="13">
        <v>39</v>
      </c>
      <c r="F3" s="13"/>
      <c r="G3" s="13"/>
      <c r="H3" s="11">
        <f aca="true" t="shared" si="0" ref="H3:H11">IF(COUNTA(D3:G3)&lt;=3,SUM(D3:G3),LARGE(D3:G3,1)+LARGE(D3:G3,2)+LARGE(D3:G3,3))</f>
        <v>89</v>
      </c>
    </row>
    <row r="4" spans="1:8" ht="12.75">
      <c r="A4" s="10">
        <f>RANK(H4,H:H)</f>
        <v>2</v>
      </c>
      <c r="B4" s="12" t="s">
        <v>54</v>
      </c>
      <c r="C4" s="12" t="s">
        <v>3</v>
      </c>
      <c r="D4" s="10">
        <v>46</v>
      </c>
      <c r="E4" s="13">
        <v>38</v>
      </c>
      <c r="F4" s="13"/>
      <c r="G4" s="13"/>
      <c r="H4" s="11">
        <f t="shared" si="0"/>
        <v>84</v>
      </c>
    </row>
    <row r="5" spans="1:8" ht="12.75">
      <c r="A5" s="10">
        <f>RANK(H5,H:H)</f>
        <v>3</v>
      </c>
      <c r="B5" s="33" t="s">
        <v>41</v>
      </c>
      <c r="C5" s="33" t="s">
        <v>79</v>
      </c>
      <c r="D5" s="10"/>
      <c r="E5" s="13">
        <v>50</v>
      </c>
      <c r="F5" s="13"/>
      <c r="G5" s="13"/>
      <c r="H5" s="11">
        <f t="shared" si="0"/>
        <v>50</v>
      </c>
    </row>
    <row r="6" spans="1:8" ht="12.75">
      <c r="A6" s="10">
        <f>RANK(H6,H:H)</f>
        <v>3</v>
      </c>
      <c r="B6" s="33" t="s">
        <v>112</v>
      </c>
      <c r="C6" s="33" t="s">
        <v>3</v>
      </c>
      <c r="D6" s="10"/>
      <c r="E6" s="13"/>
      <c r="F6" s="13">
        <v>50</v>
      </c>
      <c r="G6" s="13"/>
      <c r="H6" s="11">
        <f t="shared" si="0"/>
        <v>50</v>
      </c>
    </row>
    <row r="7" spans="1:8" ht="12.75">
      <c r="A7" s="10">
        <f>RANK(H7,H:H)</f>
        <v>5</v>
      </c>
      <c r="B7" s="34" t="s">
        <v>80</v>
      </c>
      <c r="C7" s="34" t="s">
        <v>71</v>
      </c>
      <c r="D7" s="10"/>
      <c r="E7" s="13">
        <v>46</v>
      </c>
      <c r="F7" s="13"/>
      <c r="G7" s="13"/>
      <c r="H7" s="11">
        <f t="shared" si="0"/>
        <v>46</v>
      </c>
    </row>
    <row r="8" spans="1:8" ht="12.75">
      <c r="A8" s="10">
        <f>RANK(H8,H:H)</f>
        <v>6</v>
      </c>
      <c r="B8" s="34" t="s">
        <v>81</v>
      </c>
      <c r="C8" s="34" t="s">
        <v>71</v>
      </c>
      <c r="D8" s="10"/>
      <c r="E8" s="13">
        <v>43</v>
      </c>
      <c r="F8" s="13"/>
      <c r="G8" s="13"/>
      <c r="H8" s="11">
        <f t="shared" si="0"/>
        <v>43</v>
      </c>
    </row>
    <row r="9" spans="1:8" ht="12.75">
      <c r="A9" s="10">
        <f>RANK(H9,H:H)</f>
        <v>7</v>
      </c>
      <c r="B9" s="34" t="s">
        <v>82</v>
      </c>
      <c r="C9" s="34" t="s">
        <v>9</v>
      </c>
      <c r="D9" s="10"/>
      <c r="E9" s="13">
        <v>41</v>
      </c>
      <c r="F9" s="13"/>
      <c r="G9" s="13"/>
      <c r="H9" s="11">
        <f t="shared" si="0"/>
        <v>41</v>
      </c>
    </row>
    <row r="10" spans="1:8" ht="12.75">
      <c r="A10" s="10">
        <f>RANK(H10,H:H)</f>
        <v>8</v>
      </c>
      <c r="B10" s="34" t="s">
        <v>83</v>
      </c>
      <c r="C10" s="34" t="s">
        <v>71</v>
      </c>
      <c r="D10" s="10"/>
      <c r="E10" s="13">
        <v>40</v>
      </c>
      <c r="F10" s="13"/>
      <c r="G10" s="13"/>
      <c r="H10" s="11">
        <f t="shared" si="0"/>
        <v>40</v>
      </c>
    </row>
    <row r="11" spans="1:9" ht="12.75">
      <c r="A11" s="10">
        <f>RANK(H11,H:H)</f>
        <v>9</v>
      </c>
      <c r="B11" s="33" t="s">
        <v>84</v>
      </c>
      <c r="C11" s="33" t="s">
        <v>71</v>
      </c>
      <c r="D11" s="10"/>
      <c r="E11" s="13">
        <v>1</v>
      </c>
      <c r="F11" s="13"/>
      <c r="G11" s="13"/>
      <c r="H11" s="11">
        <f t="shared" si="0"/>
        <v>1</v>
      </c>
      <c r="I11" s="21"/>
    </row>
    <row r="12" spans="1:9" ht="12.75">
      <c r="A12" s="26"/>
      <c r="B12" s="18"/>
      <c r="C12" s="18"/>
      <c r="D12" s="26"/>
      <c r="E12" s="27"/>
      <c r="F12" s="27"/>
      <c r="G12" s="27"/>
      <c r="H12" s="28"/>
      <c r="I12" s="21"/>
    </row>
    <row r="13" spans="1:9" ht="12.75">
      <c r="A13" s="26"/>
      <c r="B13" s="18"/>
      <c r="C13" s="18"/>
      <c r="D13" s="26"/>
      <c r="E13" s="27"/>
      <c r="F13" s="27"/>
      <c r="G13" s="27"/>
      <c r="H13" s="28"/>
      <c r="I13" s="21"/>
    </row>
    <row r="14" spans="1:9" ht="12.75">
      <c r="A14" s="26"/>
      <c r="B14" s="18"/>
      <c r="C14" s="18"/>
      <c r="D14" s="26"/>
      <c r="E14" s="27"/>
      <c r="F14" s="27"/>
      <c r="G14" s="27"/>
      <c r="H14" s="28"/>
      <c r="I14" s="21"/>
    </row>
    <row r="15" spans="1:9" ht="12.75">
      <c r="A15" s="21"/>
      <c r="B15" s="21"/>
      <c r="C15" s="21"/>
      <c r="D15" s="26"/>
      <c r="E15" s="26"/>
      <c r="F15" s="26"/>
      <c r="G15" s="26"/>
      <c r="H15" s="29"/>
      <c r="I15" s="21"/>
    </row>
    <row r="16" spans="1:9" ht="12.75">
      <c r="A16" s="21"/>
      <c r="B16" s="21"/>
      <c r="C16" s="21"/>
      <c r="D16" s="26"/>
      <c r="E16" s="27"/>
      <c r="F16" s="27"/>
      <c r="G16" s="27"/>
      <c r="H16" s="28"/>
      <c r="I16" s="21"/>
    </row>
    <row r="17" spans="1:9" ht="12.75">
      <c r="A17" s="21"/>
      <c r="B17" s="21"/>
      <c r="C17" s="21"/>
      <c r="D17" s="26"/>
      <c r="E17" s="26"/>
      <c r="F17" s="26"/>
      <c r="G17" s="26"/>
      <c r="H17" s="29"/>
      <c r="I17" s="21"/>
    </row>
    <row r="18" spans="1:9" ht="12.75">
      <c r="A18" s="21"/>
      <c r="B18" s="21"/>
      <c r="C18" s="21"/>
      <c r="D18" s="26"/>
      <c r="E18" s="26"/>
      <c r="F18" s="26"/>
      <c r="G18" s="26"/>
      <c r="H18" s="29"/>
      <c r="I18" s="21"/>
    </row>
    <row r="19" spans="1:9" ht="12.75">
      <c r="A19" s="21"/>
      <c r="B19" s="21"/>
      <c r="C19" s="21"/>
      <c r="D19" s="26"/>
      <c r="E19" s="26"/>
      <c r="F19" s="26"/>
      <c r="G19" s="26"/>
      <c r="H19" s="29"/>
      <c r="I19" s="21"/>
    </row>
  </sheetData>
  <sheetProtection/>
  <mergeCells count="1">
    <mergeCell ref="A1:H1"/>
  </mergeCells>
  <conditionalFormatting sqref="D16:G16 D3:G14">
    <cfRule type="cellIs" priority="1" dxfId="2" operator="equal" stopIfTrue="1">
      <formula>43</formula>
    </cfRule>
    <cfRule type="cellIs" priority="2" dxfId="1" operator="equal" stopIfTrue="1">
      <formula>46</formula>
    </cfRule>
    <cfRule type="cellIs" priority="3" dxfId="0" operator="equal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130" zoomScaleNormal="130" zoomScalePageLayoutView="0" workbookViewId="0" topLeftCell="A1">
      <selection activeCell="A1" sqref="A1:H1"/>
    </sheetView>
  </sheetViews>
  <sheetFormatPr defaultColWidth="9.140625" defaultRowHeight="12.75"/>
  <cols>
    <col min="1" max="1" width="7.57421875" style="0" bestFit="1" customWidth="1"/>
    <col min="2" max="2" width="23.28125" style="0" customWidth="1"/>
    <col min="3" max="3" width="33.8515625" style="0" customWidth="1"/>
    <col min="4" max="7" width="6.28125" style="4" bestFit="1" customWidth="1"/>
    <col min="8" max="8" width="6.28125" style="15" bestFit="1" customWidth="1"/>
  </cols>
  <sheetData>
    <row r="1" spans="1:8" ht="12.75">
      <c r="A1" s="45" t="s">
        <v>16</v>
      </c>
      <c r="B1" s="45"/>
      <c r="C1" s="45"/>
      <c r="D1" s="45"/>
      <c r="E1" s="45"/>
      <c r="F1" s="45"/>
      <c r="G1" s="45"/>
      <c r="H1" s="45"/>
    </row>
    <row r="2" spans="1:8" ht="12.7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5" t="s">
        <v>11</v>
      </c>
      <c r="G2" s="14" t="s">
        <v>19</v>
      </c>
      <c r="H2" s="7" t="s">
        <v>6</v>
      </c>
    </row>
    <row r="3" spans="1:8" ht="12.75">
      <c r="A3" s="10">
        <f>RANK(H3,H:H)</f>
        <v>1</v>
      </c>
      <c r="B3" s="12" t="s">
        <v>34</v>
      </c>
      <c r="C3" s="16" t="s">
        <v>35</v>
      </c>
      <c r="D3" s="10">
        <v>37</v>
      </c>
      <c r="E3" s="13">
        <v>36</v>
      </c>
      <c r="F3" s="13">
        <v>39</v>
      </c>
      <c r="G3" s="13"/>
      <c r="H3" s="11">
        <f>IF(COUNTA(D3:G3)&lt;=3,SUM(D3:G3),LARGE(D3:G3,1)+LARGE(D3:G3,2)+LARGE(D3:G3,3))</f>
        <v>112</v>
      </c>
    </row>
    <row r="4" spans="1:8" ht="12.75">
      <c r="A4" s="10">
        <f>RANK(H4,H:H)</f>
        <v>2</v>
      </c>
      <c r="B4" s="21" t="s">
        <v>8</v>
      </c>
      <c r="C4" s="21" t="s">
        <v>3</v>
      </c>
      <c r="D4" s="10">
        <v>43</v>
      </c>
      <c r="E4" s="13">
        <v>32</v>
      </c>
      <c r="F4" s="13">
        <v>35</v>
      </c>
      <c r="G4" s="13"/>
      <c r="H4" s="11">
        <f>IF(COUNTA(D4:G4)&lt;=3,SUM(D4:G4),LARGE(D4:G4,1)+LARGE(D4:G4,2)+LARGE(D4:G4,3))</f>
        <v>110</v>
      </c>
    </row>
    <row r="5" spans="1:8" ht="12.75">
      <c r="A5" s="10">
        <f>RANK(H5,H:H)</f>
        <v>3</v>
      </c>
      <c r="B5" s="12" t="s">
        <v>57</v>
      </c>
      <c r="C5" s="9" t="s">
        <v>3</v>
      </c>
      <c r="D5" s="10">
        <v>36</v>
      </c>
      <c r="E5" s="13">
        <v>30</v>
      </c>
      <c r="F5" s="13">
        <v>34</v>
      </c>
      <c r="G5" s="13"/>
      <c r="H5" s="11">
        <f>IF(COUNTA(D5:G5)&lt;=3,SUM(D5:G5),LARGE(D5:G5,1)+LARGE(D5:G5,2)+LARGE(D5:G5,3))</f>
        <v>100</v>
      </c>
    </row>
    <row r="6" spans="1:8" ht="12.75">
      <c r="A6" s="10">
        <f>RANK(H6,H:H)</f>
        <v>3</v>
      </c>
      <c r="B6" s="33" t="s">
        <v>85</v>
      </c>
      <c r="C6" s="33" t="s">
        <v>86</v>
      </c>
      <c r="D6" s="10"/>
      <c r="E6" s="13">
        <v>50</v>
      </c>
      <c r="F6" s="13">
        <v>50</v>
      </c>
      <c r="G6" s="13"/>
      <c r="H6" s="11">
        <f>IF(COUNTA(D6:G6)&lt;=3,SUM(D6:G6),LARGE(D6:G6,1)+LARGE(D6:G6,2)+LARGE(D6:G6,3))</f>
        <v>100</v>
      </c>
    </row>
    <row r="7" spans="1:8" ht="12.75">
      <c r="A7" s="10">
        <f>RANK(H7,H:H)</f>
        <v>5</v>
      </c>
      <c r="B7" s="12" t="s">
        <v>29</v>
      </c>
      <c r="C7" t="s">
        <v>30</v>
      </c>
      <c r="D7" s="10">
        <v>50</v>
      </c>
      <c r="E7" s="13">
        <v>40</v>
      </c>
      <c r="F7" s="13"/>
      <c r="G7" s="13"/>
      <c r="H7" s="11">
        <f>IF(COUNTA(D7:G7)&lt;=3,SUM(D7:G7),LARGE(D7:G7,1)+LARGE(D7:G7,2)+LARGE(D7:G7,3))</f>
        <v>90</v>
      </c>
    </row>
    <row r="8" spans="1:8" ht="12.75">
      <c r="A8" s="10">
        <f>RANK(H8,H:H)</f>
        <v>6</v>
      </c>
      <c r="B8" s="12" t="s">
        <v>55</v>
      </c>
      <c r="C8" s="12" t="s">
        <v>53</v>
      </c>
      <c r="D8" s="10">
        <v>46</v>
      </c>
      <c r="E8" s="13">
        <v>41</v>
      </c>
      <c r="F8" s="13"/>
      <c r="G8" s="13"/>
      <c r="H8" s="11">
        <f>IF(COUNTA(D8:G8)&lt;=3,SUM(D8:G8),LARGE(D8:G8,1)+LARGE(D8:G8,2)+LARGE(D8:G8,3))</f>
        <v>87</v>
      </c>
    </row>
    <row r="9" spans="1:8" ht="12.75">
      <c r="A9" s="10">
        <f>RANK(H9,H:H)</f>
        <v>7</v>
      </c>
      <c r="B9" s="12" t="s">
        <v>43</v>
      </c>
      <c r="C9" s="12" t="s">
        <v>56</v>
      </c>
      <c r="D9" s="10">
        <v>41</v>
      </c>
      <c r="E9" s="10"/>
      <c r="F9" s="10">
        <v>38</v>
      </c>
      <c r="G9" s="10"/>
      <c r="H9" s="11">
        <f>IF(COUNTA(D9:G9)&lt;=3,SUM(D9:G9),LARGE(D9:G9,1)+LARGE(D9:G9,2)+LARGE(D9:G9,3))</f>
        <v>79</v>
      </c>
    </row>
    <row r="10" spans="1:8" ht="12.75">
      <c r="A10" s="10">
        <f>RANK(H10,H:H)</f>
        <v>7</v>
      </c>
      <c r="B10" s="33" t="s">
        <v>90</v>
      </c>
      <c r="C10" s="35" t="s">
        <v>9</v>
      </c>
      <c r="D10" s="10"/>
      <c r="E10" s="10">
        <v>39</v>
      </c>
      <c r="F10" s="10">
        <v>40</v>
      </c>
      <c r="G10" s="10"/>
      <c r="H10" s="11">
        <f>IF(COUNTA(D10:G10)&lt;=3,SUM(D10:G10),LARGE(D10:G10,1)+LARGE(D10:G10,2)+LARGE(D10:G10,3))</f>
        <v>79</v>
      </c>
    </row>
    <row r="11" spans="1:8" ht="12.75">
      <c r="A11" s="10">
        <f>RANK(H11,H:H)</f>
        <v>9</v>
      </c>
      <c r="B11" s="9" t="s">
        <v>32</v>
      </c>
      <c r="C11" s="9" t="s">
        <v>9</v>
      </c>
      <c r="D11" s="10">
        <v>39</v>
      </c>
      <c r="E11" s="13">
        <v>38</v>
      </c>
      <c r="F11" s="13"/>
      <c r="G11" s="13"/>
      <c r="H11" s="11">
        <f>IF(COUNTA(D11:G11)&lt;=3,SUM(D11:G11),LARGE(D11:G11,1)+LARGE(D11:G11,2)+LARGE(D11:G11,3))</f>
        <v>77</v>
      </c>
    </row>
    <row r="12" spans="1:8" ht="12.75">
      <c r="A12" s="10">
        <f>RANK(H12,H:H)</f>
        <v>10</v>
      </c>
      <c r="B12" s="23" t="s">
        <v>26</v>
      </c>
      <c r="C12" s="23" t="s">
        <v>3</v>
      </c>
      <c r="D12" s="10">
        <v>38</v>
      </c>
      <c r="E12" s="13">
        <v>1</v>
      </c>
      <c r="F12" s="13">
        <v>36</v>
      </c>
      <c r="G12" s="13"/>
      <c r="H12" s="11">
        <f>IF(COUNTA(D12:G12)&lt;=3,SUM(D12:G12),LARGE(D12:G12,1)+LARGE(D12:G12,2)+LARGE(D12:G12,3))</f>
        <v>75</v>
      </c>
    </row>
    <row r="13" spans="1:8" ht="12.75">
      <c r="A13" s="10">
        <f>RANK(H13,H:H)</f>
        <v>10</v>
      </c>
      <c r="B13" s="33" t="s">
        <v>94</v>
      </c>
      <c r="C13" s="33" t="s">
        <v>95</v>
      </c>
      <c r="D13" s="10"/>
      <c r="E13" s="13">
        <v>34</v>
      </c>
      <c r="F13" s="13">
        <v>41</v>
      </c>
      <c r="G13" s="13"/>
      <c r="H13" s="11">
        <f>IF(COUNTA(D13:G13)&lt;=3,SUM(D13:G13),LARGE(D13:G13,1)+LARGE(D13:G13,2)+LARGE(D13:G13,3))</f>
        <v>75</v>
      </c>
    </row>
    <row r="14" spans="1:8" ht="12.75">
      <c r="A14" s="10">
        <f>RANK(H14,H:H)</f>
        <v>12</v>
      </c>
      <c r="B14" s="35" t="s">
        <v>92</v>
      </c>
      <c r="C14" s="35" t="s">
        <v>93</v>
      </c>
      <c r="D14" s="10"/>
      <c r="E14" s="13">
        <v>35</v>
      </c>
      <c r="F14" s="13">
        <v>37</v>
      </c>
      <c r="G14" s="13"/>
      <c r="H14" s="11">
        <f>IF(COUNTA(D14:G14)&lt;=3,SUM(D14:G14),LARGE(D14:G14,1)+LARGE(D14:G14,2)+LARGE(D14:G14,3))</f>
        <v>72</v>
      </c>
    </row>
    <row r="15" spans="1:8" ht="12.75">
      <c r="A15" s="10">
        <f>RANK(H15,H:H)</f>
        <v>13</v>
      </c>
      <c r="B15" s="12" t="s">
        <v>38</v>
      </c>
      <c r="C15" s="12" t="s">
        <v>47</v>
      </c>
      <c r="D15" s="10">
        <v>40</v>
      </c>
      <c r="E15" s="10">
        <v>31</v>
      </c>
      <c r="F15" s="10"/>
      <c r="G15" s="10"/>
      <c r="H15" s="11">
        <f>IF(COUNTA(D15:G15)&lt;=3,SUM(D15:G15),LARGE(D15:G15,1)+LARGE(D15:G15,2)+LARGE(D15:G15,3))</f>
        <v>71</v>
      </c>
    </row>
    <row r="16" spans="1:8" ht="12.75">
      <c r="A16" s="10">
        <f>RANK(H16,H:H)</f>
        <v>14</v>
      </c>
      <c r="B16" s="44" t="s">
        <v>87</v>
      </c>
      <c r="C16" s="40" t="s">
        <v>88</v>
      </c>
      <c r="D16" s="10"/>
      <c r="E16" s="13">
        <v>46</v>
      </c>
      <c r="F16" s="13"/>
      <c r="G16" s="13"/>
      <c r="H16" s="11">
        <f>IF(COUNTA(D16:G16)&lt;=3,SUM(D16:G16),LARGE(D16:G16,1)+LARGE(D16:G16,2)+LARGE(D16:G16,3))</f>
        <v>46</v>
      </c>
    </row>
    <row r="17" spans="1:8" ht="12.75">
      <c r="A17" s="10">
        <f>RANK(H17,H:H)</f>
        <v>14</v>
      </c>
      <c r="B17" s="33" t="s">
        <v>24</v>
      </c>
      <c r="C17" s="33" t="s">
        <v>113</v>
      </c>
      <c r="D17" s="10"/>
      <c r="E17" s="13"/>
      <c r="F17" s="13">
        <v>46</v>
      </c>
      <c r="G17" s="13"/>
      <c r="H17" s="11">
        <f>IF(COUNTA(D17:G17)&lt;=3,SUM(D17:G17),LARGE(D17:G17,1)+LARGE(D17:G17,2)+LARGE(D17:G17,3))</f>
        <v>46</v>
      </c>
    </row>
    <row r="18" spans="1:8" ht="12.75">
      <c r="A18" s="10">
        <f>RANK(H18,H:H)</f>
        <v>16</v>
      </c>
      <c r="B18" s="35" t="s">
        <v>89</v>
      </c>
      <c r="C18" s="31" t="s">
        <v>71</v>
      </c>
      <c r="D18" s="10"/>
      <c r="E18" s="13">
        <v>43</v>
      </c>
      <c r="F18" s="13"/>
      <c r="G18" s="13"/>
      <c r="H18" s="11">
        <f>IF(COUNTA(D18:G18)&lt;=3,SUM(D18:G18),LARGE(D18:G18,1)+LARGE(D18:G18,2)+LARGE(D18:G18,3))</f>
        <v>43</v>
      </c>
    </row>
    <row r="19" spans="1:8" ht="12.75">
      <c r="A19" s="10">
        <f>RANK(H19,H:H)</f>
        <v>16</v>
      </c>
      <c r="B19" s="33" t="s">
        <v>114</v>
      </c>
      <c r="C19" s="33" t="s">
        <v>115</v>
      </c>
      <c r="D19" s="10"/>
      <c r="E19" s="13"/>
      <c r="F19" s="13">
        <v>43</v>
      </c>
      <c r="G19" s="13"/>
      <c r="H19" s="11">
        <f>IF(COUNTA(D19:G19)&lt;=3,SUM(D19:G19),LARGE(D19:G19,1)+LARGE(D19:G19,2)+LARGE(D19:G19,3))</f>
        <v>43</v>
      </c>
    </row>
    <row r="20" spans="1:8" ht="12.75">
      <c r="A20" s="10">
        <f>RANK(H20,H:H)</f>
        <v>18</v>
      </c>
      <c r="B20" s="38" t="s">
        <v>91</v>
      </c>
      <c r="C20" s="38" t="s">
        <v>71</v>
      </c>
      <c r="D20" s="10"/>
      <c r="E20" s="10">
        <v>37</v>
      </c>
      <c r="F20" s="10"/>
      <c r="G20" s="10"/>
      <c r="H20" s="11">
        <f>IF(COUNTA(D20:G20)&lt;=3,SUM(D20:G20),LARGE(D20:G20,1)+LARGE(D20:G20,2)+LARGE(D20:G20,3))</f>
        <v>37</v>
      </c>
    </row>
    <row r="21" spans="1:8" ht="12.75">
      <c r="A21" s="10">
        <f>RANK(H21,H:H)</f>
        <v>19</v>
      </c>
      <c r="B21" s="33" t="s">
        <v>116</v>
      </c>
      <c r="C21" s="33" t="s">
        <v>48</v>
      </c>
      <c r="D21" s="10"/>
      <c r="E21" s="13"/>
      <c r="F21" s="13">
        <v>33</v>
      </c>
      <c r="G21" s="13"/>
      <c r="H21" s="11">
        <f>IF(COUNTA(D21:G21)&lt;=3,SUM(D21:G21),LARGE(D21:G21,1)+LARGE(D21:G21,2)+LARGE(D21:G21,3))</f>
        <v>33</v>
      </c>
    </row>
    <row r="22" spans="1:8" ht="12.75">
      <c r="A22" s="10">
        <f>RANK(H22,H:H)</f>
        <v>19</v>
      </c>
      <c r="B22" s="12" t="s">
        <v>37</v>
      </c>
      <c r="C22" s="12" t="s">
        <v>42</v>
      </c>
      <c r="D22" s="10"/>
      <c r="E22" s="13">
        <v>33</v>
      </c>
      <c r="F22" s="13"/>
      <c r="G22" s="13"/>
      <c r="H22" s="11">
        <f>IF(COUNTA(D22:G22)&lt;=3,SUM(D22:G22),LARGE(D22:G22,1)+LARGE(D22:G22,2)+LARGE(D22:G22,3))</f>
        <v>33</v>
      </c>
    </row>
    <row r="23" spans="1:8" ht="12.75">
      <c r="A23" s="26"/>
      <c r="B23" s="18"/>
      <c r="C23" s="21"/>
      <c r="D23" s="26"/>
      <c r="E23" s="27"/>
      <c r="F23" s="27"/>
      <c r="G23" s="27"/>
      <c r="H23" s="28"/>
    </row>
    <row r="24" spans="1:9" ht="12.75">
      <c r="A24" s="26"/>
      <c r="B24" s="20"/>
      <c r="C24" s="20"/>
      <c r="D24" s="26"/>
      <c r="E24" s="27"/>
      <c r="F24" s="27"/>
      <c r="G24" s="27"/>
      <c r="H24" s="28"/>
      <c r="I24" s="21"/>
    </row>
    <row r="25" spans="1:9" ht="12.75">
      <c r="A25" s="26"/>
      <c r="B25" s="18"/>
      <c r="C25" s="21"/>
      <c r="D25" s="26"/>
      <c r="E25" s="27"/>
      <c r="F25" s="27"/>
      <c r="G25" s="27"/>
      <c r="H25" s="28"/>
      <c r="I25" s="21"/>
    </row>
    <row r="26" spans="1:9" ht="12.75">
      <c r="A26" s="26"/>
      <c r="B26" s="18"/>
      <c r="C26" s="21"/>
      <c r="D26" s="26"/>
      <c r="E26" s="27"/>
      <c r="F26" s="27"/>
      <c r="G26" s="27"/>
      <c r="H26" s="28"/>
      <c r="I26" s="21"/>
    </row>
    <row r="27" spans="1:9" ht="12.75">
      <c r="A27" s="26"/>
      <c r="B27" s="21"/>
      <c r="C27" s="21"/>
      <c r="D27" s="26"/>
      <c r="E27" s="27"/>
      <c r="F27" s="27"/>
      <c r="G27" s="27"/>
      <c r="H27" s="28"/>
      <c r="I27" s="21"/>
    </row>
    <row r="28" spans="1:9" ht="12.75">
      <c r="A28" s="26"/>
      <c r="B28" s="18"/>
      <c r="C28" s="21"/>
      <c r="D28" s="26"/>
      <c r="E28" s="27"/>
      <c r="F28" s="27"/>
      <c r="G28" s="27"/>
      <c r="H28" s="28"/>
      <c r="I28" s="21"/>
    </row>
    <row r="29" spans="1:9" ht="12.75">
      <c r="A29" s="26"/>
      <c r="B29" s="18"/>
      <c r="C29" s="18"/>
      <c r="D29" s="28"/>
      <c r="E29" s="26"/>
      <c r="F29" s="26"/>
      <c r="G29" s="26"/>
      <c r="H29" s="28"/>
      <c r="I29" s="21"/>
    </row>
    <row r="30" spans="1:9" ht="12.75">
      <c r="A30" s="21"/>
      <c r="B30" s="21"/>
      <c r="C30" s="21"/>
      <c r="D30" s="26"/>
      <c r="E30" s="26"/>
      <c r="F30" s="26"/>
      <c r="G30" s="26"/>
      <c r="H30" s="29"/>
      <c r="I30" s="21"/>
    </row>
    <row r="31" spans="1:9" ht="12.75">
      <c r="A31" s="26"/>
      <c r="B31" s="18"/>
      <c r="C31" s="21"/>
      <c r="D31" s="26"/>
      <c r="E31" s="27"/>
      <c r="F31" s="27"/>
      <c r="G31" s="27"/>
      <c r="H31" s="28"/>
      <c r="I31" s="21"/>
    </row>
    <row r="32" spans="1:9" ht="12.75">
      <c r="A32" s="26"/>
      <c r="B32" s="21"/>
      <c r="C32" s="21"/>
      <c r="D32" s="28"/>
      <c r="E32" s="27"/>
      <c r="F32" s="27"/>
      <c r="G32" s="27"/>
      <c r="H32" s="28"/>
      <c r="I32" s="21"/>
    </row>
    <row r="33" spans="1:9" ht="12.75">
      <c r="A33" s="26"/>
      <c r="B33" s="18"/>
      <c r="C33" s="21"/>
      <c r="D33" s="26"/>
      <c r="E33" s="27"/>
      <c r="F33" s="27"/>
      <c r="G33" s="27"/>
      <c r="H33" s="28"/>
      <c r="I33" s="21"/>
    </row>
    <row r="34" spans="1:9" ht="12.75">
      <c r="A34" s="26"/>
      <c r="B34" s="18"/>
      <c r="C34" s="21"/>
      <c r="D34" s="26"/>
      <c r="E34" s="27"/>
      <c r="F34" s="27"/>
      <c r="G34" s="27"/>
      <c r="H34" s="28"/>
      <c r="I34" s="21"/>
    </row>
    <row r="35" spans="1:9" ht="12.75">
      <c r="A35" s="26"/>
      <c r="B35" s="18"/>
      <c r="C35" s="21"/>
      <c r="D35" s="26"/>
      <c r="E35" s="27"/>
      <c r="F35" s="27"/>
      <c r="G35" s="27"/>
      <c r="H35" s="28"/>
      <c r="I35" s="21"/>
    </row>
    <row r="36" spans="1:9" ht="12.75">
      <c r="A36" s="21"/>
      <c r="B36" s="21"/>
      <c r="C36" s="21"/>
      <c r="D36" s="26"/>
      <c r="E36" s="26"/>
      <c r="F36" s="26"/>
      <c r="G36" s="26"/>
      <c r="H36" s="29"/>
      <c r="I36" s="21"/>
    </row>
  </sheetData>
  <sheetProtection/>
  <mergeCells count="1">
    <mergeCell ref="A1:H1"/>
  </mergeCells>
  <conditionalFormatting sqref="D31:G34 D3:G24">
    <cfRule type="cellIs" priority="7" dxfId="2" operator="equal" stopIfTrue="1">
      <formula>43</formula>
    </cfRule>
    <cfRule type="cellIs" priority="8" dxfId="1" operator="equal" stopIfTrue="1">
      <formula>46</formula>
    </cfRule>
    <cfRule type="cellIs" priority="9" dxfId="0" operator="equal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="130" zoomScaleNormal="130" zoomScalePageLayoutView="0" workbookViewId="0" topLeftCell="A1">
      <selection activeCell="A1" sqref="A1:H1"/>
    </sheetView>
  </sheetViews>
  <sheetFormatPr defaultColWidth="9.140625" defaultRowHeight="12.75"/>
  <cols>
    <col min="1" max="1" width="7.140625" style="0" bestFit="1" customWidth="1"/>
    <col min="2" max="2" width="23.28125" style="0" customWidth="1"/>
    <col min="3" max="3" width="29.00390625" style="0" customWidth="1"/>
    <col min="4" max="7" width="6.28125" style="4" bestFit="1" customWidth="1"/>
    <col min="8" max="8" width="6.28125" style="0" bestFit="1" customWidth="1"/>
  </cols>
  <sheetData>
    <row r="1" spans="1:8" ht="12.75" customHeight="1">
      <c r="A1" s="45" t="s">
        <v>18</v>
      </c>
      <c r="B1" s="45"/>
      <c r="C1" s="45"/>
      <c r="D1" s="45"/>
      <c r="E1" s="45"/>
      <c r="F1" s="45"/>
      <c r="G1" s="45"/>
      <c r="H1" s="45"/>
    </row>
    <row r="2" spans="1:8" ht="13.5" customHeight="1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5" t="s">
        <v>11</v>
      </c>
      <c r="G2" s="14" t="s">
        <v>19</v>
      </c>
      <c r="H2" s="7" t="s">
        <v>6</v>
      </c>
    </row>
    <row r="3" spans="1:8" ht="12.75">
      <c r="A3" s="8">
        <f>RANK(H3,H:H)</f>
        <v>1</v>
      </c>
      <c r="B3" s="9" t="s">
        <v>58</v>
      </c>
      <c r="C3" s="9" t="s">
        <v>9</v>
      </c>
      <c r="D3" s="10">
        <v>50</v>
      </c>
      <c r="E3" s="13"/>
      <c r="F3" s="13"/>
      <c r="G3" s="13"/>
      <c r="H3" s="11">
        <f>IF(COUNTA(D3:G3)&lt;=3,SUM(D3:G3),LARGE(D3:G3,1)+LARGE(D3:G3,2)+LARGE(D3:G3,3))</f>
        <v>50</v>
      </c>
    </row>
    <row r="4" spans="1:8" ht="12.75">
      <c r="A4" s="25"/>
      <c r="B4" s="21"/>
      <c r="C4" s="21"/>
      <c r="D4" s="26"/>
      <c r="E4" s="27"/>
      <c r="F4" s="27"/>
      <c r="G4" s="27"/>
      <c r="H4" s="28"/>
    </row>
    <row r="5" spans="1:8" ht="12.75">
      <c r="A5" s="25"/>
      <c r="B5" s="20"/>
      <c r="C5" s="20"/>
      <c r="D5" s="26"/>
      <c r="E5" s="27"/>
      <c r="F5" s="27"/>
      <c r="G5" s="27"/>
      <c r="H5" s="28"/>
    </row>
    <row r="6" spans="1:8" ht="12.75">
      <c r="A6" s="25"/>
      <c r="B6" s="20"/>
      <c r="C6" s="20"/>
      <c r="D6" s="26"/>
      <c r="E6" s="27"/>
      <c r="F6" s="27"/>
      <c r="G6" s="27"/>
      <c r="H6" s="28"/>
    </row>
    <row r="7" spans="1:8" ht="12.75">
      <c r="A7" s="36"/>
      <c r="B7" s="20"/>
      <c r="C7" s="20"/>
      <c r="D7" s="26"/>
      <c r="E7" s="27"/>
      <c r="F7" s="27"/>
      <c r="G7" s="27"/>
      <c r="H7" s="37"/>
    </row>
    <row r="8" spans="1:8" ht="12.75">
      <c r="A8" s="25"/>
      <c r="B8" s="20"/>
      <c r="C8" s="20"/>
      <c r="D8" s="26"/>
      <c r="E8" s="27"/>
      <c r="F8" s="27"/>
      <c r="G8" s="27"/>
      <c r="H8" s="28"/>
    </row>
    <row r="10" spans="2:4" ht="12.75">
      <c r="B10" s="17"/>
      <c r="C10" s="17"/>
      <c r="D10" s="17"/>
    </row>
    <row r="11" spans="2:4" ht="12.75">
      <c r="B11" s="17"/>
      <c r="C11" s="17"/>
      <c r="D11" s="17"/>
    </row>
    <row r="12" spans="2:4" ht="12.75">
      <c r="B12" s="17"/>
      <c r="C12" s="17"/>
      <c r="D12" s="17"/>
    </row>
    <row r="13" spans="2:4" ht="12.75">
      <c r="B13" s="17"/>
      <c r="C13" s="17"/>
      <c r="D13" s="17"/>
    </row>
    <row r="14" spans="2:4" ht="12.75">
      <c r="B14" s="17"/>
      <c r="C14" s="17"/>
      <c r="D14" s="17"/>
    </row>
    <row r="15" spans="2:4" ht="12.75">
      <c r="B15" s="17"/>
      <c r="C15" s="17"/>
      <c r="D15" s="17"/>
    </row>
    <row r="16" spans="2:4" ht="12.75">
      <c r="B16" s="17"/>
      <c r="C16" s="17"/>
      <c r="D16" s="17"/>
    </row>
  </sheetData>
  <sheetProtection/>
  <mergeCells count="1">
    <mergeCell ref="A1:H1"/>
  </mergeCells>
  <conditionalFormatting sqref="D3:G8">
    <cfRule type="cellIs" priority="4" dxfId="2" operator="equal" stopIfTrue="1">
      <formula>43</formula>
    </cfRule>
    <cfRule type="cellIs" priority="5" dxfId="1" operator="equal" stopIfTrue="1">
      <formula>46</formula>
    </cfRule>
    <cfRule type="cellIs" priority="6" dxfId="0" operator="equal" stopIfTrue="1">
      <formula>50</formula>
    </cfRule>
  </conditionalFormatting>
  <conditionalFormatting sqref="G8">
    <cfRule type="cellIs" priority="1" dxfId="2" operator="equal" stopIfTrue="1">
      <formula>43</formula>
    </cfRule>
    <cfRule type="cellIs" priority="2" dxfId="1" operator="equal" stopIfTrue="1">
      <formula>46</formula>
    </cfRule>
    <cfRule type="cellIs" priority="3" dxfId="0" operator="equal" stopIfTrue="1">
      <formula>50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="130" zoomScaleNormal="130" zoomScalePageLayoutView="0" workbookViewId="0" topLeftCell="A1">
      <selection activeCell="A1" sqref="A1:H1"/>
    </sheetView>
  </sheetViews>
  <sheetFormatPr defaultColWidth="9.140625" defaultRowHeight="12.75"/>
  <cols>
    <col min="1" max="1" width="7.140625" style="0" bestFit="1" customWidth="1"/>
    <col min="2" max="2" width="23.28125" style="0" customWidth="1"/>
    <col min="3" max="3" width="29.00390625" style="0" customWidth="1"/>
    <col min="4" max="7" width="6.28125" style="4" bestFit="1" customWidth="1"/>
    <col min="8" max="8" width="6.28125" style="0" bestFit="1" customWidth="1"/>
  </cols>
  <sheetData>
    <row r="1" spans="1:8" ht="12.75" customHeight="1">
      <c r="A1" s="45" t="s">
        <v>17</v>
      </c>
      <c r="B1" s="45"/>
      <c r="C1" s="45"/>
      <c r="D1" s="45"/>
      <c r="E1" s="45"/>
      <c r="F1" s="45"/>
      <c r="G1" s="45"/>
      <c r="H1" s="45"/>
    </row>
    <row r="2" spans="1:8" ht="13.5" customHeight="1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5" t="s">
        <v>11</v>
      </c>
      <c r="G2" s="14" t="s">
        <v>19</v>
      </c>
      <c r="H2" s="7" t="s">
        <v>6</v>
      </c>
    </row>
    <row r="3" spans="1:8" ht="12.75">
      <c r="A3" s="8">
        <f>RANK(H3,H:H)</f>
        <v>1</v>
      </c>
      <c r="B3" s="21" t="s">
        <v>7</v>
      </c>
      <c r="C3" s="9" t="s">
        <v>28</v>
      </c>
      <c r="D3" s="10">
        <v>50</v>
      </c>
      <c r="E3" s="13">
        <v>50</v>
      </c>
      <c r="F3" s="13">
        <v>46</v>
      </c>
      <c r="G3" s="13"/>
      <c r="H3" s="11">
        <f aca="true" t="shared" si="0" ref="H3:H12">IF(COUNTA(D3:G3)&lt;=3,SUM(D3:G3),LARGE(D3:G3,1)+LARGE(D3:G3,2)+LARGE(D3:G3,3))</f>
        <v>146</v>
      </c>
    </row>
    <row r="4" spans="1:8" ht="12.75">
      <c r="A4" s="8">
        <f>RANK(H4,H:H)</f>
        <v>2</v>
      </c>
      <c r="B4" s="12" t="s">
        <v>33</v>
      </c>
      <c r="C4" s="12" t="s">
        <v>44</v>
      </c>
      <c r="D4" s="10">
        <v>43</v>
      </c>
      <c r="E4" s="13">
        <v>43</v>
      </c>
      <c r="F4" s="13">
        <v>41</v>
      </c>
      <c r="G4" s="13"/>
      <c r="H4" s="11">
        <f t="shared" si="0"/>
        <v>127</v>
      </c>
    </row>
    <row r="5" spans="1:8" ht="12.75">
      <c r="A5" s="8">
        <f>RANK(H5,H:H)</f>
        <v>3</v>
      </c>
      <c r="B5" s="9" t="s">
        <v>31</v>
      </c>
      <c r="C5" s="9" t="s">
        <v>48</v>
      </c>
      <c r="D5" s="10">
        <v>41</v>
      </c>
      <c r="E5" s="13">
        <v>41</v>
      </c>
      <c r="F5" s="13">
        <v>43</v>
      </c>
      <c r="G5" s="13"/>
      <c r="H5" s="11">
        <f t="shared" si="0"/>
        <v>125</v>
      </c>
    </row>
    <row r="6" spans="1:8" ht="12.75">
      <c r="A6" s="8">
        <f>RANK(H6,H:H)</f>
        <v>4</v>
      </c>
      <c r="B6" s="12" t="s">
        <v>39</v>
      </c>
      <c r="C6" s="9" t="s">
        <v>40</v>
      </c>
      <c r="D6" s="10"/>
      <c r="E6" s="13">
        <v>46</v>
      </c>
      <c r="F6" s="13">
        <v>50</v>
      </c>
      <c r="G6" s="13"/>
      <c r="H6" s="11">
        <f t="shared" si="0"/>
        <v>96</v>
      </c>
    </row>
    <row r="7" spans="1:8" ht="12.75">
      <c r="A7" s="8">
        <f>RANK(H7,H:H)</f>
        <v>5</v>
      </c>
      <c r="B7" s="33" t="s">
        <v>96</v>
      </c>
      <c r="C7" s="33" t="s">
        <v>9</v>
      </c>
      <c r="D7" s="10"/>
      <c r="E7" s="13">
        <v>39</v>
      </c>
      <c r="F7" s="13">
        <v>40</v>
      </c>
      <c r="G7" s="13"/>
      <c r="H7" s="11">
        <f t="shared" si="0"/>
        <v>79</v>
      </c>
    </row>
    <row r="8" spans="1:8" ht="12.75">
      <c r="A8" s="8">
        <f>RANK(H8,H:H)</f>
        <v>6</v>
      </c>
      <c r="B8" s="9" t="s">
        <v>59</v>
      </c>
      <c r="C8" s="9" t="s">
        <v>60</v>
      </c>
      <c r="D8" s="10">
        <v>46</v>
      </c>
      <c r="E8" s="13"/>
      <c r="F8" s="13"/>
      <c r="G8" s="13"/>
      <c r="H8" s="11">
        <f t="shared" si="0"/>
        <v>46</v>
      </c>
    </row>
    <row r="9" spans="1:8" ht="12.75">
      <c r="A9" s="8">
        <f>RANK(H9,H:H)</f>
        <v>7</v>
      </c>
      <c r="B9" s="9" t="s">
        <v>10</v>
      </c>
      <c r="C9" s="9" t="s">
        <v>3</v>
      </c>
      <c r="D9" s="10"/>
      <c r="E9" s="13">
        <v>40</v>
      </c>
      <c r="F9" s="13"/>
      <c r="G9" s="13"/>
      <c r="H9" s="11">
        <f t="shared" si="0"/>
        <v>40</v>
      </c>
    </row>
    <row r="10" spans="1:8" ht="12.75">
      <c r="A10" s="8">
        <f>RANK(H10,H:H)</f>
        <v>8</v>
      </c>
      <c r="B10" s="34" t="s">
        <v>36</v>
      </c>
      <c r="C10" s="34" t="s">
        <v>45</v>
      </c>
      <c r="D10" s="10"/>
      <c r="E10" s="13"/>
      <c r="F10" s="13">
        <v>39</v>
      </c>
      <c r="G10" s="13"/>
      <c r="H10" s="11">
        <f t="shared" si="0"/>
        <v>39</v>
      </c>
    </row>
    <row r="11" spans="1:8" ht="12.75">
      <c r="A11" s="8">
        <f>RANK(H11,H:H)</f>
        <v>9</v>
      </c>
      <c r="B11" s="9" t="s">
        <v>61</v>
      </c>
      <c r="C11" s="9" t="s">
        <v>62</v>
      </c>
      <c r="D11" s="10">
        <v>1</v>
      </c>
      <c r="E11" s="13"/>
      <c r="F11" s="13">
        <v>1</v>
      </c>
      <c r="G11" s="13"/>
      <c r="H11" s="11">
        <f t="shared" si="0"/>
        <v>2</v>
      </c>
    </row>
    <row r="12" spans="1:8" ht="12.75">
      <c r="A12" s="8">
        <f>RANK(H12,H:H)</f>
        <v>10</v>
      </c>
      <c r="B12" s="34" t="s">
        <v>97</v>
      </c>
      <c r="C12" s="34" t="s">
        <v>71</v>
      </c>
      <c r="D12" s="10"/>
      <c r="E12" s="13">
        <v>1</v>
      </c>
      <c r="F12" s="13"/>
      <c r="G12" s="13"/>
      <c r="H12" s="11">
        <f t="shared" si="0"/>
        <v>1</v>
      </c>
    </row>
    <row r="13" spans="1:8" ht="12.75">
      <c r="A13" s="25"/>
      <c r="B13" s="21"/>
      <c r="C13" s="21"/>
      <c r="D13" s="26"/>
      <c r="E13" s="27"/>
      <c r="F13" s="27"/>
      <c r="G13" s="27"/>
      <c r="H13" s="28"/>
    </row>
    <row r="14" spans="1:8" ht="12.75">
      <c r="A14" s="25"/>
      <c r="B14" s="21"/>
      <c r="C14" s="21"/>
      <c r="D14" s="26"/>
      <c r="E14" s="27"/>
      <c r="F14" s="27"/>
      <c r="G14" s="27"/>
      <c r="H14" s="28"/>
    </row>
    <row r="15" spans="1:8" ht="12.75">
      <c r="A15" s="25"/>
      <c r="B15" s="18"/>
      <c r="C15" s="18"/>
      <c r="D15" s="26"/>
      <c r="E15" s="27"/>
      <c r="F15" s="27"/>
      <c r="G15" s="27"/>
      <c r="H15" s="28"/>
    </row>
    <row r="16" spans="1:9" ht="12.75">
      <c r="A16" s="25"/>
      <c r="B16" s="21"/>
      <c r="C16" s="21"/>
      <c r="D16" s="26"/>
      <c r="E16" s="27"/>
      <c r="F16" s="27"/>
      <c r="G16" s="27"/>
      <c r="H16" s="28"/>
      <c r="I16" s="21"/>
    </row>
    <row r="17" spans="1:9" ht="12.75">
      <c r="A17" s="21"/>
      <c r="B17" s="21"/>
      <c r="C17" s="21"/>
      <c r="D17" s="26"/>
      <c r="E17" s="26"/>
      <c r="F17" s="26"/>
      <c r="G17" s="26"/>
      <c r="H17" s="21"/>
      <c r="I17" s="21"/>
    </row>
    <row r="18" spans="1:9" ht="12.75">
      <c r="A18" s="25"/>
      <c r="B18" s="21"/>
      <c r="C18" s="21"/>
      <c r="D18" s="26"/>
      <c r="E18" s="27"/>
      <c r="F18" s="27"/>
      <c r="G18" s="27"/>
      <c r="H18" s="28"/>
      <c r="I18" s="21"/>
    </row>
    <row r="19" spans="1:9" ht="12.75">
      <c r="A19" s="25"/>
      <c r="B19" s="18"/>
      <c r="C19" s="18"/>
      <c r="D19" s="26"/>
      <c r="E19" s="27"/>
      <c r="F19" s="27"/>
      <c r="G19" s="27"/>
      <c r="H19" s="28"/>
      <c r="I19" s="21"/>
    </row>
    <row r="20" spans="1:9" ht="12.75">
      <c r="A20" s="25"/>
      <c r="B20" s="18"/>
      <c r="C20" s="18"/>
      <c r="D20" s="26"/>
      <c r="E20" s="27"/>
      <c r="F20" s="27"/>
      <c r="G20" s="27"/>
      <c r="H20" s="28"/>
      <c r="I20" s="21"/>
    </row>
    <row r="21" spans="1:9" ht="12.75">
      <c r="A21" s="21"/>
      <c r="B21" s="21"/>
      <c r="C21" s="21"/>
      <c r="D21" s="26"/>
      <c r="E21" s="26"/>
      <c r="F21" s="26"/>
      <c r="G21" s="26"/>
      <c r="H21" s="21"/>
      <c r="I21" s="21"/>
    </row>
    <row r="22" spans="1:8" ht="12.75">
      <c r="A22" s="25"/>
      <c r="B22" s="18"/>
      <c r="C22" s="18"/>
      <c r="D22" s="26"/>
      <c r="E22" s="27"/>
      <c r="F22" s="27"/>
      <c r="G22" s="27"/>
      <c r="H22" s="28"/>
    </row>
    <row r="23" spans="1:8" ht="12.75">
      <c r="A23" s="25"/>
      <c r="B23" s="18"/>
      <c r="C23" s="18"/>
      <c r="D23" s="26"/>
      <c r="E23" s="27"/>
      <c r="F23" s="27"/>
      <c r="G23" s="27"/>
      <c r="H23" s="28"/>
    </row>
    <row r="24" spans="1:8" ht="12.75">
      <c r="A24" s="21"/>
      <c r="B24" s="21"/>
      <c r="C24" s="21"/>
      <c r="D24" s="26"/>
      <c r="E24" s="26"/>
      <c r="F24" s="26"/>
      <c r="G24" s="26"/>
      <c r="H24" s="21"/>
    </row>
    <row r="25" spans="1:8" ht="12.75">
      <c r="A25" s="21"/>
      <c r="B25" s="21"/>
      <c r="C25" s="21"/>
      <c r="D25" s="26"/>
      <c r="E25" s="26"/>
      <c r="F25" s="26"/>
      <c r="G25" s="26"/>
      <c r="H25" s="21"/>
    </row>
  </sheetData>
  <sheetProtection/>
  <mergeCells count="1">
    <mergeCell ref="A1:H1"/>
  </mergeCells>
  <conditionalFormatting sqref="D18:G20 D22:G23 D3:G16">
    <cfRule type="cellIs" priority="16" dxfId="2" operator="equal" stopIfTrue="1">
      <formula>43</formula>
    </cfRule>
    <cfRule type="cellIs" priority="17" dxfId="1" operator="equal" stopIfTrue="1">
      <formula>46</formula>
    </cfRule>
    <cfRule type="cellIs" priority="18" dxfId="0" operator="equal" stopIfTrue="1">
      <formula>50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zoomScale="120" zoomScaleNormal="120" workbookViewId="0" topLeftCell="A1">
      <selection activeCell="A1" sqref="A1:H1"/>
    </sheetView>
  </sheetViews>
  <sheetFormatPr defaultColWidth="9.140625" defaultRowHeight="12.75"/>
  <cols>
    <col min="2" max="2" width="23.421875" style="0" customWidth="1"/>
    <col min="3" max="3" width="29.00390625" style="0" customWidth="1"/>
  </cols>
  <sheetData>
    <row r="1" spans="1:8" ht="12.75">
      <c r="A1" s="45" t="s">
        <v>22</v>
      </c>
      <c r="B1" s="45"/>
      <c r="C1" s="45"/>
      <c r="D1" s="45"/>
      <c r="E1" s="45"/>
      <c r="F1" s="45"/>
      <c r="G1" s="45"/>
      <c r="H1" s="45"/>
    </row>
    <row r="2" spans="1:8" ht="12.7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5" t="s">
        <v>11</v>
      </c>
      <c r="G2" s="14" t="s">
        <v>19</v>
      </c>
      <c r="H2" s="7" t="s">
        <v>6</v>
      </c>
    </row>
    <row r="3" spans="1:8" ht="12.75">
      <c r="A3" s="8">
        <f>RANK(H3,H:H)</f>
        <v>1</v>
      </c>
      <c r="B3" t="s">
        <v>63</v>
      </c>
      <c r="C3" t="s">
        <v>53</v>
      </c>
      <c r="D3" s="10">
        <v>50</v>
      </c>
      <c r="E3" s="13"/>
      <c r="F3" s="13"/>
      <c r="G3" s="13"/>
      <c r="H3" s="11">
        <f>IF(COUNTA(D3:G3)&lt;=3,SUM(D3:G3),LARGE(D3:G3,1)+LARGE(D3:G3,2)+LARGE(D3:G3,3))</f>
        <v>50</v>
      </c>
    </row>
    <row r="4" spans="1:8" ht="12.75">
      <c r="A4" s="8">
        <f>RANK(H4,H:H)</f>
        <v>1</v>
      </c>
      <c r="B4" s="34" t="s">
        <v>98</v>
      </c>
      <c r="C4" s="34" t="s">
        <v>53</v>
      </c>
      <c r="D4" s="10"/>
      <c r="E4" s="13">
        <v>50</v>
      </c>
      <c r="F4" s="13"/>
      <c r="G4" s="13"/>
      <c r="H4" s="11">
        <f>IF(COUNTA(D4:G4)&lt;=3,SUM(D4:G4),LARGE(D4:G4,1)+LARGE(D4:G4,2)+LARGE(D4:G4,3))</f>
        <v>50</v>
      </c>
    </row>
    <row r="5" spans="1:8" ht="12.75">
      <c r="A5" s="8">
        <f>RANK(H5,H:H)</f>
        <v>1</v>
      </c>
      <c r="B5" s="34" t="s">
        <v>117</v>
      </c>
      <c r="C5" s="34" t="s">
        <v>9</v>
      </c>
      <c r="D5" s="10"/>
      <c r="E5" s="13"/>
      <c r="F5" s="13">
        <v>50</v>
      </c>
      <c r="G5" s="13"/>
      <c r="H5" s="11">
        <f>IF(COUNTA(D5:G5)&lt;=3,SUM(D5:G5),LARGE(D5:G5,1)+LARGE(D5:G5,2)+LARGE(D5:G5,3))</f>
        <v>50</v>
      </c>
    </row>
    <row r="6" spans="1:8" ht="12.75">
      <c r="A6" s="8">
        <f>RANK(H6,H:H)</f>
        <v>4</v>
      </c>
      <c r="B6" s="34" t="s">
        <v>99</v>
      </c>
      <c r="C6" s="34" t="s">
        <v>88</v>
      </c>
      <c r="D6" s="10"/>
      <c r="E6" s="13">
        <v>46</v>
      </c>
      <c r="F6" s="13"/>
      <c r="G6" s="13"/>
      <c r="H6" s="11">
        <f>IF(COUNTA(D6:G6)&lt;=3,SUM(D6:G6),LARGE(D6:G6,1)+LARGE(D6:G6,2)+LARGE(D6:G6,3))</f>
        <v>46</v>
      </c>
    </row>
  </sheetData>
  <sheetProtection/>
  <mergeCells count="1">
    <mergeCell ref="A1:H1"/>
  </mergeCells>
  <conditionalFormatting sqref="D3:G6">
    <cfRule type="cellIs" priority="1" dxfId="2" operator="equal" stopIfTrue="1">
      <formula>43</formula>
    </cfRule>
    <cfRule type="cellIs" priority="2" dxfId="1" operator="equal" stopIfTrue="1">
      <formula>46</formula>
    </cfRule>
    <cfRule type="cellIs" priority="3" dxfId="0" operator="equal" stopIfTrue="1">
      <formula>50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swierszczu</dc:creator>
  <cp:keywords/>
  <dc:description/>
  <cp:lastModifiedBy>Bartomiej</cp:lastModifiedBy>
  <dcterms:created xsi:type="dcterms:W3CDTF">2013-02-28T15:05:18Z</dcterms:created>
  <dcterms:modified xsi:type="dcterms:W3CDTF">2024-01-08T22:55:08Z</dcterms:modified>
  <cp:category/>
  <cp:version/>
  <cp:contentType/>
  <cp:contentStatus/>
</cp:coreProperties>
</file>